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P:\Acteurs du territoire\1_Accompagnement ZAC\4 - Accompagnement auprès des collectivités\4 - RM\Pacé\ZAC de la Clais\Visa biossourcé\"/>
    </mc:Choice>
  </mc:AlternateContent>
  <xr:revisionPtr revIDLastSave="0" documentId="13_ncr:1_{C0F8B902-CA94-46AB-BBEC-E233ED953919}" xr6:coauthVersionLast="47" xr6:coauthVersionMax="47" xr10:uidLastSave="{00000000-0000-0000-0000-000000000000}"/>
  <workbookProtection workbookAlgorithmName="SHA-512" workbookHashValue="98aJSyXXVSzrGHNdIHsj1RTEnwHSp1sPLkD4wpBWuiYyEMV4ggLetWzJtmKa2ov6VbyCP4BizwzSmAUiBbj67w==" workbookSaltValue="2TeRzfLmi4m9+Mh3+2Gfgw==" workbookSpinCount="100000" lockStructure="1"/>
  <bookViews>
    <workbookView xWindow="-120" yWindow="-120" windowWidth="29040" windowHeight="15840" xr2:uid="{00000000-000D-0000-FFFF-FFFF00000000}"/>
  </bookViews>
  <sheets>
    <sheet name="Feuille à compléter" sheetId="1" r:id="rId1"/>
    <sheet name="Exemple d'un proj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 l="1"/>
  <c r="J49" i="2"/>
  <c r="J48" i="2"/>
  <c r="J47" i="2"/>
  <c r="J46" i="2"/>
  <c r="J45"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M7" i="2"/>
  <c r="J59" i="1"/>
  <c r="J45" i="1"/>
  <c r="J46" i="1"/>
  <c r="J47" i="1"/>
  <c r="J48" i="1"/>
  <c r="J49" i="1"/>
  <c r="I52" i="2" l="1"/>
  <c r="I53" i="2" s="1"/>
  <c r="J43" i="1"/>
  <c r="J50" i="1" l="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52" i="1" l="1"/>
  <c r="I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4" authorId="0" shapeId="0" xr:uid="{00000000-0006-0000-0000-000001000000}">
      <text>
        <r>
          <rPr>
            <sz val="10"/>
            <color indexed="81"/>
            <rFont val="Calibri"/>
            <family val="2"/>
            <scheme val="minor"/>
          </rPr>
          <t>Un des objectifs de cette prescription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t>
        </r>
      </text>
    </comment>
    <comment ref="G17" authorId="0" shapeId="0" xr:uid="{00000000-0006-0000-0000-000002000000}">
      <text>
        <r>
          <rPr>
            <b/>
            <sz val="9"/>
            <color indexed="81"/>
            <rFont val="Tahoma"/>
            <charset val="1"/>
          </rPr>
          <t>Abibois - Hervé:</t>
        </r>
        <r>
          <rPr>
            <sz val="9"/>
            <color indexed="81"/>
            <rFont val="Tahoma"/>
            <charset val="1"/>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4" authorId="0" shapeId="0" xr:uid="{EEB6D675-520B-4685-AB97-98108A2FD9BB}">
      <text>
        <r>
          <rPr>
            <sz val="10"/>
            <color indexed="81"/>
            <rFont val="Calibri"/>
            <family val="2"/>
            <scheme val="minor"/>
          </rPr>
          <t>Un des objectifs de cette prescription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t>
        </r>
      </text>
    </comment>
    <comment ref="G17" authorId="0" shapeId="0" xr:uid="{68FFA0E2-68E9-4273-83CD-EB449953A01B}">
      <text>
        <r>
          <rPr>
            <b/>
            <sz val="9"/>
            <color indexed="81"/>
            <rFont val="Tahoma"/>
            <charset val="1"/>
          </rPr>
          <t>Abibois - Hervé:</t>
        </r>
        <r>
          <rPr>
            <sz val="9"/>
            <color indexed="81"/>
            <rFont val="Tahoma"/>
            <charset val="1"/>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<sst xmlns="http://schemas.openxmlformats.org/spreadsheetml/2006/main" count="421" uniqueCount="131">
  <si>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</si>
  <si>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</si>
  <si>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</si>
  <si>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</si>
  <si>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</si>
  <si>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</si>
  <si>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</si>
  <si>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</si>
  <si>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</si>
  <si>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</si>
  <si>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m²</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</si>
  <si>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</si>
  <si>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</si>
  <si>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</si>
  <si>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</si>
  <si>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</si>
  <si>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</si>
  <si>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</si>
  <si>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</si>
  <si>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</si>
  <si>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</si>
  <si>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</si>
  <si>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</si>
  <si>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</si>
  <si>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</si>
  <si>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</si>
  <si>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</si>
  <si>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</si>
  <si>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</si>
  <si>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</si>
  <si>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</si>
  <si>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</si>
  <si>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</si>
  <si>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</si>
  <si>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</si>
  <si>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</si>
  <si>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</si>
  <si>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</si>
  <si>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</si>
  <si>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</si>
  <si>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</si>
  <si>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</si>
  <si>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</si>
  <si>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</si>
  <si>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</si>
  <si>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</si>
  <si>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</si>
  <si>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</si>
  <si>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</si>
  <si>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</si>
  <si>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</si>
  <si>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</si>
  <si>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</si>
  <si>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</si>
  <si>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</si>
  <si>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</si>
  <si>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</si>
  <si>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</si>
  <si>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</si>
  <si>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</si>
  <si>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</si>
  <si>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</si>
  <si>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</si>
  <si>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</si>
  <si>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</si>
  <si>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</si>
  <si>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</si>
  <si>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</si>
  <si>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</si>
  <si>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u</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</si>
  <si>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</si>
  <si>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</si>
  <si>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</si>
  <si>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</si>
  <si>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</si>
  <si>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</si>
  <si>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</si>
  <si>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</si>
  <si>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m2</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</si>
  <si>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</si>
  <si>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</si>
  <si>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</si>
  <si>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</si>
  <si>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</si>
  <si>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</si>
  <si>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</si>
  <si>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</si>
  <si>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</si>
  <si>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</si>
  <si>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</si>
  <si>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</si>
  <si>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</si>
  <si>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</si>
  <si>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m³</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</si>
  <si>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</si>
  <si>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</si>
  <si>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</si>
  <si>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</si>
  <si>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</si>
  <si>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</si>
  <si>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</si>
  <si>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</si>
  <si>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</si>
  <si>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</si>
  <si>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</si>
  <si>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</si>
  <si>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</si>
  <si>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</si>
  <si>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</si>
  <si>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</si>
  <si>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</si>
  <si>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TOTAL PROJET</t>
  </si>
  <si>
    <t>Ratio kg/m²SP</t>
  </si>
  <si>
    <t>Consulter l'Arrêté en ligne sur Légifrance</t>
  </si>
  <si>
    <t>Voir l'Article 30 de l'Ordonnance N° 2015-899</t>
  </si>
  <si>
    <t>Vous pouvez ajouter des lignes en indiquant votre propre description du projet/complexe, sa caractéristique dimensionnelle, son ratio et la quantité présente dans le projet.</t>
  </si>
  <si>
    <r>
      <t xml:space="preserve">"Origine géographique" du matériau et étapes de transformation
</t>
    </r>
    <r>
      <rPr>
        <b/>
        <sz val="11"/>
        <color rgb="FFFF0000"/>
        <rFont val="Calibri"/>
        <family val="2"/>
      </rPr>
      <t>(NB: Lire le commentaire sur cette cellule)</t>
    </r>
  </si>
  <si>
    <t>Quantité projet</t>
  </si>
  <si>
    <t>Cellules à saisir</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</si>
  <si>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sont disponibles en bas de tableau.</t>
    </r>
  </si>
  <si>
    <t>ZAC de la Clais - PACE
Niveau 1 : 42kg/m² de plancher</t>
  </si>
  <si>
    <t>Nom du maitre d'ouvrage</t>
  </si>
  <si>
    <t>Objectif d'intégration de matériaux biosourcés, en kg</t>
  </si>
  <si>
    <t>Taux d'intégration de matériaux biosourcés, en kg/m² de plancher</t>
  </si>
  <si>
    <t>Surface de plancher du projet en m²</t>
  </si>
  <si>
    <t>Objectif d'intégration de matériaux biosourcés pour ce projet, en kg</t>
  </si>
  <si>
    <t>Consulter l'Arrêté en ligne sur Légifrance : Arrêté du 19 décembre 2012 relatif au contenu et aux conditions d'attribution du label « bâtiment biosourcé »</t>
  </si>
  <si>
    <t>Numéro de lot</t>
  </si>
  <si>
    <t>Nom du constructeur / Maitre d'œuvre / architecte :</t>
  </si>
  <si>
    <t>Date / Tampon / signature</t>
  </si>
  <si>
    <r>
      <t xml:space="preserve">- Déclare comme exactes les hypothèses de matériaux biosourcés et leurs quantités décrites ci-dessus.
- S'engage à fournir dès à présent le descriptif technique du projet avec les informations liées aux matériaux biosourcés, les attestations de provenances des matériaux biosourcés ainsi que les attestations du bois issus de forêts durablement gérées FSC - PEFC. </t>
    </r>
    <r>
      <rPr>
        <sz val="12"/>
        <color theme="1"/>
        <rFont val="Calibri"/>
        <family val="2"/>
        <scheme val="minor"/>
      </rPr>
      <t>(Dans le cas où les lots sont attribués après le dépôt du PC, le constructeur / maitre d'oeuvre / architecte s'engage à fournir les éléments précisés ci-dessus à la suite de l'attribution des lots aux entreprises).</t>
    </r>
    <r>
      <rPr>
        <b/>
        <sz val="12"/>
        <color theme="1"/>
        <rFont val="Calibri"/>
        <family val="2"/>
        <scheme val="minor"/>
      </rPr>
      <t xml:space="preserve">
- S'engage à fournir en fin de chantier les justificatifs des quantités déclarées.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</si>
</sst>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kg/m²]"/>
    <numFmt numFmtId="165" formatCode="#,##0\ [$kg]"/>
    <numFmt numFmtId="166" formatCode="#,##0.0\ [$kg/m²]"/>
    <numFmt numFmtId="167" formatCode="#,##0\ [$kg/m³]"/>
    <numFmt numFmtId="168" formatCode="#,##0\ [$kg/unité]"/>
    <numFmt numFmtId="169" formatCode="#,##0.0\ [$kg/unité]"/>
    <numFmt numFmtId="170" formatCode="#,##0\ [$kg/ml]"/>
    <numFmt numFmtId="171" formatCode="#,##0.0\ [$kg/ml]"/>
    <numFmt numFmtId="172" formatCode="#,##0\ [$kg/m²SP]"/>
  </numFmts>
  <fonts count="22" x14ac:knownFonts="1">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9"/>
      <color indexed="81"/>
      <name val="Tahoma"/>
      <charset val="1"/>
    </font>
    <font>
      <b/>
      <sz val="9"/>
      <color indexed="81"/>
      <name val="Tahoma"/>
      <charset val="1"/>
    </font>
    <font>
      <sz val="11"/>
      <name val="Calibri"/>
      <family val="2"/>
    </font>
    <font>
      <u/>
      <sz val="11"/>
      <color theme="10"/>
      <name val="Calibri"/>
      <family val="2"/>
      <scheme val="minor"/>
    </font>
    <font>
      <b/>
      <u/>
      <sz val="12"/>
      <color theme="10"/>
      <name val="Calibri"/>
      <family val="2"/>
      <scheme val="minor"/>
    </font>
    <font>
      <b/>
      <sz val="12"/>
      <color theme="1"/>
      <name val="Calibri"/>
      <family val="2"/>
      <scheme val="minor"/>
    </font>
    <font>
      <b/>
      <sz val="11"/>
      <color rgb="FFFF0000"/>
      <name val="Calibri"/>
      <family val="2"/>
    </font>
    <font>
      <sz val="12"/>
      <color theme="1"/>
      <name val="Calibri"/>
      <family val="2"/>
      <scheme val="minor"/>
    </font>
    <font>
      <sz val="10"/>
      <color indexed="81"/>
      <name val="Calibri"/>
      <family val="2"/>
      <scheme val="minor"/>
    </font>
    <font>
      <b/>
      <sz val="10"/>
      <color theme="1"/>
      <name val="Arial"/>
      <family val="2"/>
    </font>
    <font>
      <b/>
      <sz val="11"/>
      <color theme="1"/>
      <name val="Calibri"/>
      <family val="2"/>
      <scheme val="minor"/>
    </font>
    <font>
      <b/>
      <sz val="10"/>
      <color theme="8"/>
      <name val="Arial"/>
      <family val="2"/>
    </font>
    <font>
      <b/>
      <sz val="10"/>
      <name val="Arial"/>
      <family val="2"/>
    </font>
    <font>
      <b/>
      <i/>
      <sz val="11"/>
      <color rgb="FF000000"/>
      <name val="Calibri"/>
      <family val="2"/>
    </font>
    <font>
      <b/>
      <u/>
      <sz val="11"/>
      <color theme="10"/>
      <name val="Calibri"/>
      <family val="2"/>
      <scheme val="minor"/>
    </font>
    <font>
      <b/>
      <sz val="14"/>
      <color theme="1"/>
      <name val="Calibri"/>
      <family val="2"/>
      <scheme val="minor"/>
    </font>
    <font>
      <b/>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tint="-0.249977111117893"/>
        <bgColor indexed="64"/>
      </patternFill>
    </fill>
    <fill>
      <patternFill patternType="solid">
        <fgColor theme="6"/>
        <bgColor indexed="64"/>
      </patternFill>
    </fill>
  </fills>
  <borders count="71">
    <border>
      <left/>
      <right/>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rgb="FF000000"/>
      </left>
      <right/>
      <top style="thick">
        <color indexed="64"/>
      </top>
      <bottom/>
      <diagonal/>
    </border>
    <border>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thick">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ck">
        <color rgb="FF000000"/>
      </right>
      <top style="thick">
        <color indexed="64"/>
      </top>
      <bottom/>
      <diagonal/>
    </border>
    <border>
      <left style="thin">
        <color rgb="FF000000"/>
      </left>
      <right style="thick">
        <color rgb="FF000000"/>
      </right>
      <top/>
      <bottom/>
      <diagonal/>
    </border>
    <border>
      <left style="thin">
        <color rgb="FF000000"/>
      </left>
      <right style="thick">
        <color rgb="FF000000"/>
      </right>
      <top/>
      <bottom style="thick">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04">
    <xf numFmtId="0" fontId="0" fillId="0" borderId="0" xfId="0"/>
    <xf numFmtId="164"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11" xfId="0" applyFont="1" applyBorder="1" applyAlignment="1">
      <alignment horizontal="center" vertical="center" wrapText="1"/>
    </xf>
    <xf numFmtId="164" fontId="3" fillId="0" borderId="21" xfId="0" applyNumberFormat="1" applyFont="1" applyBorder="1" applyAlignment="1">
      <alignment horizontal="center" vertical="center" wrapText="1"/>
    </xf>
    <xf numFmtId="171" fontId="3" fillId="0" borderId="8" xfId="0" applyNumberFormat="1" applyFont="1" applyBorder="1" applyAlignment="1">
      <alignment horizontal="center" vertical="center" wrapText="1"/>
    </xf>
    <xf numFmtId="164" fontId="3" fillId="0" borderId="22" xfId="0" applyNumberFormat="1" applyFont="1" applyBorder="1" applyAlignment="1">
      <alignment horizontal="center" vertical="center" wrapText="1"/>
    </xf>
    <xf numFmtId="165" fontId="3" fillId="0" borderId="21"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2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0" xfId="0"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71" fontId="3" fillId="0" borderId="21" xfId="0" applyNumberFormat="1" applyFont="1" applyBorder="1" applyAlignment="1">
      <alignment horizontal="center" vertical="center" wrapText="1"/>
    </xf>
    <xf numFmtId="170" fontId="3" fillId="0" borderId="8" xfId="0" applyNumberFormat="1" applyFont="1" applyBorder="1" applyAlignment="1">
      <alignment horizontal="center" vertical="center" wrapText="1"/>
    </xf>
    <xf numFmtId="169" fontId="3"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2" borderId="12" xfId="0" applyFont="1" applyFill="1" applyBorder="1" applyAlignment="1">
      <alignment horizontal="center" vertical="center" wrapText="1"/>
    </xf>
    <xf numFmtId="0" fontId="4" fillId="0" borderId="14" xfId="0" applyFont="1" applyBorder="1" applyAlignment="1">
      <alignment horizontal="center" vertical="center" wrapText="1"/>
    </xf>
    <xf numFmtId="166" fontId="3" fillId="0" borderId="2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167" fontId="3" fillId="0" borderId="21"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8" fillId="0" borderId="20" xfId="1" applyFont="1" applyBorder="1" applyAlignment="1">
      <alignment horizontal="center" vertical="center" wrapText="1"/>
    </xf>
    <xf numFmtId="0" fontId="7" fillId="0" borderId="14" xfId="0" applyFont="1" applyBorder="1" applyAlignment="1">
      <alignment horizontal="center" vertical="center" wrapText="1"/>
    </xf>
    <xf numFmtId="167" fontId="7" fillId="0" borderId="21" xfId="0" applyNumberFormat="1" applyFont="1" applyBorder="1" applyAlignment="1">
      <alignment horizontal="center" vertical="center" wrapText="1"/>
    </xf>
    <xf numFmtId="0" fontId="2" fillId="4" borderId="9"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7" fillId="4" borderId="51"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2" fillId="4" borderId="49" xfId="0" applyFont="1" applyFill="1" applyBorder="1" applyAlignment="1">
      <alignment vertical="center" wrapText="1"/>
    </xf>
    <xf numFmtId="0" fontId="3" fillId="4" borderId="50" xfId="0" applyFont="1" applyFill="1" applyBorder="1" applyAlignment="1">
      <alignment horizontal="center" vertical="center" wrapText="1"/>
    </xf>
    <xf numFmtId="0" fontId="2" fillId="4" borderId="51" xfId="0" applyFont="1" applyFill="1" applyBorder="1" applyAlignment="1">
      <alignment vertical="center" wrapText="1"/>
    </xf>
    <xf numFmtId="0" fontId="3" fillId="4" borderId="52"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2" fillId="4" borderId="53" xfId="0" applyFont="1" applyFill="1" applyBorder="1" applyAlignment="1">
      <alignment vertical="center" wrapText="1"/>
    </xf>
    <xf numFmtId="0" fontId="3" fillId="4" borderId="49"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3" xfId="0" applyFont="1" applyFill="1" applyBorder="1" applyAlignment="1">
      <alignment horizontal="center" vertical="center" wrapText="1"/>
    </xf>
    <xf numFmtId="164" fontId="3" fillId="4" borderId="59" xfId="0" applyNumberFormat="1" applyFont="1" applyFill="1" applyBorder="1" applyAlignment="1">
      <alignment horizontal="center" vertical="center" wrapText="1"/>
    </xf>
    <xf numFmtId="164" fontId="3" fillId="4" borderId="60" xfId="0" applyNumberFormat="1" applyFont="1" applyFill="1" applyBorder="1" applyAlignment="1">
      <alignment horizontal="center" vertical="center" wrapText="1"/>
    </xf>
    <xf numFmtId="164" fontId="3" fillId="4" borderId="61" xfId="0" applyNumberFormat="1" applyFont="1" applyFill="1" applyBorder="1" applyAlignment="1">
      <alignment horizontal="center" vertical="center" wrapText="1"/>
    </xf>
    <xf numFmtId="0" fontId="2"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4" fillId="4" borderId="53" xfId="0" applyFont="1" applyFill="1" applyBorder="1" applyAlignment="1">
      <alignment horizontal="center" vertical="center" wrapText="1"/>
    </xf>
    <xf numFmtId="165" fontId="3" fillId="4" borderId="59" xfId="0" applyNumberFormat="1" applyFont="1" applyFill="1" applyBorder="1" applyAlignment="1">
      <alignment horizontal="center" vertical="center" wrapText="1"/>
    </xf>
    <xf numFmtId="165" fontId="3" fillId="4" borderId="60" xfId="0" applyNumberFormat="1" applyFont="1" applyFill="1" applyBorder="1" applyAlignment="1">
      <alignment horizontal="center" vertical="center" wrapText="1"/>
    </xf>
    <xf numFmtId="165" fontId="3" fillId="4" borderId="61" xfId="0" applyNumberFormat="1" applyFont="1" applyFill="1" applyBorder="1" applyAlignment="1">
      <alignment horizontal="center" vertical="center" wrapText="1"/>
    </xf>
    <xf numFmtId="0" fontId="15" fillId="0" borderId="49" xfId="0" applyFont="1" applyBorder="1" applyAlignment="1">
      <alignment horizontal="center" vertical="center"/>
    </xf>
    <xf numFmtId="165" fontId="15" fillId="0" borderId="53" xfId="0" applyNumberFormat="1" applyFont="1" applyFill="1" applyBorder="1" applyAlignment="1">
      <alignment horizontal="center" vertical="center"/>
    </xf>
    <xf numFmtId="172" fontId="1" fillId="0" borderId="51" xfId="0" applyNumberFormat="1" applyFont="1" applyBorder="1" applyAlignment="1">
      <alignment horizontal="center" vertical="center" wrapText="1"/>
    </xf>
    <xf numFmtId="0" fontId="2" fillId="4" borderId="11" xfId="0" applyFont="1" applyFill="1" applyBorder="1" applyAlignment="1">
      <alignmen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20" xfId="0" applyFont="1" applyFill="1" applyBorder="1" applyAlignment="1">
      <alignment vertical="center" wrapText="1"/>
    </xf>
    <xf numFmtId="0" fontId="17" fillId="4" borderId="51" xfId="0" applyFont="1" applyFill="1" applyBorder="1" applyAlignment="1" applyProtection="1">
      <alignment horizontal="center" vertical="center" wrapText="1"/>
      <protection locked="0"/>
    </xf>
    <xf numFmtId="0" fontId="2" fillId="4" borderId="9" xfId="0" applyNumberFormat="1"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1"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3" fillId="4" borderId="48" xfId="0" applyFont="1" applyFill="1" applyBorder="1" applyAlignment="1" applyProtection="1">
      <alignment horizontal="center" vertical="center" wrapText="1"/>
      <protection locked="0"/>
    </xf>
    <xf numFmtId="0" fontId="3" fillId="4" borderId="57" xfId="0" applyFont="1" applyFill="1" applyBorder="1" applyAlignment="1" applyProtection="1">
      <alignment horizontal="center" vertical="center" wrapText="1"/>
      <protection locked="0"/>
    </xf>
    <xf numFmtId="0" fontId="2" fillId="4" borderId="49" xfId="0" applyFont="1" applyFill="1" applyBorder="1" applyAlignment="1" applyProtection="1">
      <alignment vertical="center" wrapText="1"/>
      <protection locked="0"/>
    </xf>
    <xf numFmtId="0" fontId="3" fillId="4" borderId="49" xfId="0" applyFont="1" applyFill="1" applyBorder="1" applyAlignment="1" applyProtection="1">
      <alignment horizontal="center" vertical="center" wrapText="1"/>
      <protection locked="0"/>
    </xf>
    <xf numFmtId="164" fontId="3" fillId="4" borderId="59" xfId="0" applyNumberFormat="1" applyFont="1" applyFill="1" applyBorder="1" applyAlignment="1" applyProtection="1">
      <alignment horizontal="center" vertical="center" wrapText="1"/>
      <protection locked="0"/>
    </xf>
    <xf numFmtId="0" fontId="2" fillId="4" borderId="48"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165" fontId="3" fillId="4" borderId="59" xfId="0" applyNumberFormat="1"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wrapText="1"/>
      <protection locked="0"/>
    </xf>
    <xf numFmtId="0" fontId="2" fillId="4" borderId="51" xfId="0" applyFont="1" applyFill="1" applyBorder="1" applyAlignment="1" applyProtection="1">
      <alignment vertical="center" wrapText="1"/>
      <protection locked="0"/>
    </xf>
    <xf numFmtId="0" fontId="3" fillId="4" borderId="51" xfId="0" applyFont="1" applyFill="1" applyBorder="1" applyAlignment="1" applyProtection="1">
      <alignment horizontal="center" vertical="center" wrapText="1"/>
      <protection locked="0"/>
    </xf>
    <xf numFmtId="164" fontId="3" fillId="4" borderId="60" xfId="0" applyNumberFormat="1"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165" fontId="3" fillId="4" borderId="60" xfId="0" applyNumberFormat="1"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8" xfId="0" applyFont="1" applyFill="1" applyBorder="1" applyAlignment="1" applyProtection="1">
      <alignment horizontal="center" vertical="center" wrapText="1"/>
      <protection locked="0"/>
    </xf>
    <xf numFmtId="0" fontId="2" fillId="4" borderId="53" xfId="0" applyFont="1" applyFill="1" applyBorder="1" applyAlignment="1" applyProtection="1">
      <alignment vertical="center" wrapText="1"/>
      <protection locked="0"/>
    </xf>
    <xf numFmtId="0" fontId="3" fillId="4" borderId="53" xfId="0" applyFont="1" applyFill="1" applyBorder="1" applyAlignment="1" applyProtection="1">
      <alignment horizontal="center" vertical="center" wrapText="1"/>
      <protection locked="0"/>
    </xf>
    <xf numFmtId="164" fontId="3" fillId="4" borderId="61" xfId="0" applyNumberFormat="1"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165" fontId="3" fillId="4" borderId="61" xfId="0" applyNumberFormat="1" applyFont="1" applyFill="1" applyBorder="1" applyAlignment="1" applyProtection="1">
      <alignment horizontal="center" vertical="center" wrapText="1"/>
      <protection locked="0"/>
    </xf>
    <xf numFmtId="0" fontId="15" fillId="4" borderId="51"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15" fillId="4" borderId="49" xfId="0" applyFont="1" applyFill="1" applyBorder="1" applyAlignment="1" applyProtection="1">
      <alignment horizontal="center" vertical="center"/>
      <protection locked="0"/>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72" fontId="1" fillId="0" borderId="24" xfId="0" applyNumberFormat="1" applyFont="1" applyBorder="1" applyAlignment="1">
      <alignment horizontal="center" vertical="center" wrapText="1"/>
    </xf>
    <xf numFmtId="172" fontId="1" fillId="0" borderId="25"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20" fillId="0" borderId="48" xfId="0" applyFont="1" applyBorder="1" applyAlignment="1">
      <alignment horizontal="left" vertical="center"/>
    </xf>
    <xf numFmtId="0" fontId="20" fillId="0" borderId="57" xfId="0" applyFont="1" applyBorder="1" applyAlignment="1">
      <alignment horizontal="left" vertical="center"/>
    </xf>
    <xf numFmtId="0" fontId="15" fillId="4" borderId="57" xfId="0" applyFont="1" applyFill="1" applyBorder="1" applyAlignment="1" applyProtection="1">
      <alignment horizontal="center" vertical="center"/>
      <protection locked="0"/>
    </xf>
    <xf numFmtId="0" fontId="15" fillId="4" borderId="49" xfId="0" applyFont="1" applyFill="1" applyBorder="1" applyAlignment="1" applyProtection="1">
      <alignment horizontal="center" vertical="center"/>
      <protection locked="0"/>
    </xf>
    <xf numFmtId="0" fontId="10" fillId="0" borderId="50" xfId="0" quotePrefix="1" applyFont="1" applyBorder="1" applyAlignment="1">
      <alignment horizontal="left"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165"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8"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0" fillId="3" borderId="65"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9" fillId="0" borderId="0" xfId="1" applyFont="1" applyFill="1" applyAlignment="1">
      <alignment horizontal="center" vertical="center"/>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31" xfId="1" applyFont="1" applyBorder="1" applyAlignment="1">
      <alignment horizontal="center" vertical="center" wrapText="1"/>
    </xf>
    <xf numFmtId="0" fontId="1" fillId="0" borderId="37" xfId="0" applyFont="1" applyBorder="1" applyAlignment="1">
      <alignment horizontal="center" vertical="center" wrapText="1"/>
    </xf>
    <xf numFmtId="0" fontId="1" fillId="0" borderId="1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8" xfId="0" applyFont="1" applyBorder="1" applyAlignment="1">
      <alignment horizontal="center" vertical="center" wrapText="1"/>
    </xf>
    <xf numFmtId="0" fontId="10" fillId="0" borderId="47" xfId="0" quotePrefix="1" applyFont="1" applyBorder="1" applyAlignment="1">
      <alignment horizontal="left" vertical="center" wrapText="1"/>
    </xf>
    <xf numFmtId="0" fontId="20" fillId="0" borderId="47" xfId="0" applyFont="1" applyBorder="1" applyAlignment="1">
      <alignment horizontal="center" vertical="center" wrapText="1"/>
    </xf>
    <xf numFmtId="0" fontId="10" fillId="0" borderId="51" xfId="0" quotePrefix="1" applyFont="1" applyBorder="1" applyAlignment="1">
      <alignment horizontal="left" vertical="center" wrapText="1"/>
    </xf>
    <xf numFmtId="0" fontId="20" fillId="0" borderId="50" xfId="0" applyFont="1" applyBorder="1" applyAlignment="1">
      <alignment horizontal="center" vertical="center" wrapText="1"/>
    </xf>
    <xf numFmtId="0" fontId="10" fillId="5" borderId="47" xfId="0" applyFont="1" applyFill="1" applyBorder="1" applyAlignment="1" applyProtection="1">
      <alignment horizontal="center" vertical="center" wrapText="1"/>
      <protection locked="0"/>
    </xf>
    <xf numFmtId="0" fontId="10" fillId="5" borderId="51" xfId="0" applyFont="1" applyFill="1" applyBorder="1" applyAlignment="1" applyProtection="1">
      <alignment horizontal="center" vertical="center" wrapText="1"/>
      <protection locked="0"/>
    </xf>
    <xf numFmtId="0" fontId="10" fillId="5" borderId="58" xfId="0" applyFont="1" applyFill="1" applyBorder="1" applyAlignment="1" applyProtection="1">
      <alignment horizontal="center" vertical="center" wrapText="1"/>
      <protection locked="0"/>
    </xf>
    <xf numFmtId="0" fontId="10" fillId="5" borderId="53" xfId="0"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Intégration du biosourcé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1"/>
          <c:order val="0"/>
          <c:tx>
            <c:strRef>
              <c:f>'Feuille à compléter'!$G$59:$J$59</c:f>
              <c:strCache>
                <c:ptCount val="1"/>
                <c:pt idx="0">
                  <c:v>Objectif d'intégration de matériaux biosourcés pour ce projet, en kg 0 kg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compléter'!$G$59,'Feuille à compléter'!$G$52)</c:f>
              <c:strCache>
                <c:ptCount val="2"/>
                <c:pt idx="0">
                  <c:v>Objectif d'intégration de matériaux biosourcés pour ce projet, en kg</c:v>
                </c:pt>
                <c:pt idx="1">
                  <c:v>TOTAL PROJET</c:v>
                </c:pt>
              </c:strCache>
            </c:strRef>
          </c:cat>
          <c:val>
            <c:numRef>
              <c:f>'Feuille à compléter'!$J$59</c:f>
              <c:numCache>
                <c:formatCode>#\ ##0\ [$kg]</c:formatCode>
                <c:ptCount val="1"/>
                <c:pt idx="0">
                  <c:v>0</c:v>
                </c:pt>
              </c:numCache>
            </c:numRef>
          </c:val>
          <c:extLst>
            <c:ext xmlns:c16="http://schemas.microsoft.com/office/drawing/2014/chart" uri="{C3380CC4-5D6E-409C-BE32-E72D297353CC}">
              <c16:uniqueId val="{00000001-D5B6-43F1-911C-B579BACF3997}"/>
            </c:ext>
          </c:extLst>
        </c:ser>
        <c:ser>
          <c:idx val="0"/>
          <c:order val="1"/>
          <c:tx>
            <c:strRef>
              <c:f>'Feuille à compléter'!$G$52</c:f>
              <c:strCache>
                <c:ptCount val="1"/>
                <c:pt idx="0">
                  <c:v>TOTAL PROJET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compléter'!$G$59,'Feuille à compléter'!$G$52)</c:f>
              <c:strCache>
                <c:ptCount val="2"/>
                <c:pt idx="0">
                  <c:v>Objectif d'intégration de matériaux biosourcés pour ce projet, en kg</c:v>
                </c:pt>
                <c:pt idx="1">
                  <c:v>TOTAL PROJET</c:v>
                </c:pt>
              </c:strCache>
            </c:strRef>
          </c:cat>
          <c:val>
            <c:numRef>
              <c:f>'Feuille à compléter'!$I$52</c:f>
              <c:numCache>
                <c:formatCode>#\ ##0\ [$kg]</c:formatCode>
                <c:ptCount val="1"/>
                <c:pt idx="0">
                  <c:v>0</c:v>
                </c:pt>
              </c:numCache>
            </c:numRef>
          </c:val>
          <c:extLst>
            <c:ext xmlns:c16="http://schemas.microsoft.com/office/drawing/2014/chart" uri="{C3380CC4-5D6E-409C-BE32-E72D297353CC}">
              <c16:uniqueId val="{00000000-D5B6-43F1-911C-B579BACF3997}"/>
            </c:ext>
          </c:extLst>
        </c:ser>
        <c:dLbls>
          <c:showLegendKey val="0"/>
          <c:showVal val="0"/>
          <c:showCatName val="0"/>
          <c:showSerName val="0"/>
          <c:showPercent val="0"/>
          <c:showBubbleSize val="0"/>
        </c:dLbls>
        <c:gapWidth val="219"/>
        <c:overlap val="-27"/>
        <c:axId val="389261208"/>
        <c:axId val="389262192"/>
      </c:barChart>
      <c:catAx>
        <c:axId val="38926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2192"/>
        <c:crosses val="autoZero"/>
        <c:auto val="1"/>
        <c:lblAlgn val="ctr"/>
        <c:lblOffset val="100"/>
        <c:noMultiLvlLbl val="0"/>
      </c:catAx>
      <c:valAx>
        <c:axId val="389262192"/>
        <c:scaling>
          <c:orientation val="minMax"/>
        </c:scaling>
        <c:delete val="0"/>
        <c:axPos val="l"/>
        <c:majorGridlines>
          <c:spPr>
            <a:ln w="9525" cap="flat" cmpd="sng" algn="ctr">
              <a:solidFill>
                <a:schemeClr val="tx1">
                  <a:lumMod val="15000"/>
                  <a:lumOff val="85000"/>
                </a:schemeClr>
              </a:solidFill>
              <a:round/>
            </a:ln>
            <a:effectLst/>
          </c:spPr>
        </c:majorGridlines>
        <c:numFmt formatCode="#\ ##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1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Intégration du biosourcé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1"/>
          <c:order val="0"/>
          <c:tx>
            <c:strRef>
              <c:f>'Exemple d''un projet'!$L$7:$M$7</c:f>
              <c:strCache>
                <c:ptCount val="1"/>
                <c:pt idx="0">
                  <c:v>Objectif d'intégration de matériaux biosourcés, en kg 4 200 kg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('Exemple d''un projet'!$L$7,'Exemple d''un projet'!$G$52)</c:f>
              <c:strCache>
                <c:ptCount val="2"/>
                <c:pt idx="0">
                  <c:v>Objectif d'intégration de matériaux biosourcés, en kg</c:v>
                </c:pt>
                <c:pt idx="1">
                  <c:v>TOTAL PROJET</c:v>
                </c:pt>
              </c:strCache>
            </c:strRef>
          </c:cat>
          <c:val>
            <c:numRef>
              <c:f>'Exemple d''un projet'!$M$7</c:f>
              <c:numCache>
                <c:formatCode>#\ ##0\ [$kg]</c:formatCode>
                <c:ptCount val="1"/>
                <c:pt idx="0">
                  <c:v>4200</c:v>
                </c:pt>
              </c:numCache>
            </c:numRef>
          </c:val>
          <c:extLst>
            <c:ext xmlns:c16="http://schemas.microsoft.com/office/drawing/2014/chart" uri="{C3380CC4-5D6E-409C-BE32-E72D297353CC}">
              <c16:uniqueId val="{00000000-D959-402F-B2D6-476E95688835}"/>
            </c:ext>
          </c:extLst>
        </c:ser>
        <c:ser>
          <c:idx val="0"/>
          <c:order val="1"/>
          <c:tx>
            <c:strRef>
              <c:f>'Exemple d''un projet'!$G$52</c:f>
              <c:strCache>
                <c:ptCount val="1"/>
                <c:pt idx="0">
                  <c:v>TOTAL PROJET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('Exemple d''un projet'!$L$7,'Exemple d''un projet'!$G$52)</c:f>
              <c:strCache>
                <c:ptCount val="2"/>
                <c:pt idx="0">
                  <c:v>Objectif d'intégration de matériaux biosourcés, en kg</c:v>
                </c:pt>
                <c:pt idx="1">
                  <c:v>TOTAL PROJET</c:v>
                </c:pt>
              </c:strCache>
            </c:strRef>
          </c:cat>
          <c:val>
            <c:numRef>
              <c:f>'Exemple d''un projet'!$I$52</c:f>
              <c:numCache>
                <c:formatCode>#\ ##0\ [$kg]</c:formatCode>
                <c:ptCount val="1"/>
                <c:pt idx="0">
                  <c:v>4202.5</c:v>
                </c:pt>
              </c:numCache>
            </c:numRef>
          </c:val>
          <c:extLst>
            <c:ext xmlns:c16="http://schemas.microsoft.com/office/drawing/2014/chart" uri="{C3380CC4-5D6E-409C-BE32-E72D297353CC}">
              <c16:uniqueId val="{00000001-D959-402F-B2D6-476E95688835}"/>
            </c:ext>
          </c:extLst>
        </c:ser>
        <c:dLbls>
          <c:showLegendKey val="0"/>
          <c:showVal val="0"/>
          <c:showCatName val="0"/>
          <c:showSerName val="0"/>
          <c:showPercent val="0"/>
          <c:showBubbleSize val="0"/>
        </c:dLbls>
        <c:gapWidth val="219"/>
        <c:overlap val="-27"/>
        <c:axId val="389261208"/>
        <c:axId val="389262192"/>
      </c:barChart>
      <c:catAx>
        <c:axId val="38926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2192"/>
        <c:crosses val="autoZero"/>
        <c:auto val="1"/>
        <c:lblAlgn val="ctr"/>
        <c:lblOffset val="100"/>
        <c:noMultiLvlLbl val="0"/>
      </c:catAx>
      <c:valAx>
        <c:axId val="389262192"/>
        <c:scaling>
          <c:orientation val="minMax"/>
        </c:scaling>
        <c:delete val="0"/>
        <c:axPos val="l"/>
        <c:majorGridlines>
          <c:spPr>
            <a:ln w="9525" cap="flat" cmpd="sng" algn="ctr">
              <a:solidFill>
                <a:schemeClr val="tx1">
                  <a:lumMod val="15000"/>
                  <a:lumOff val="85000"/>
                </a:schemeClr>
              </a:solidFill>
              <a:round/>
            </a:ln>
            <a:effectLst/>
          </c:spPr>
        </c:majorGridlines>
        <c:numFmt formatCode="#\ ##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1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1043343</xdr:colOff>
      <xdr:row>0</xdr:row>
      <xdr:rowOff>141611</xdr:rowOff>
    </xdr:from>
    <xdr:to>
      <xdr:col>1</xdr:col>
      <xdr:colOff>566304</xdr:colOff>
      <xdr:row>0</xdr:row>
      <xdr:rowOff>710513</xdr:rowOff>
    </xdr:to>
    <xdr:pic>
      <xdr:nvPicPr>
        <xdr:cNvPr id="6" name="Image 5" descr="Carte - ville de Pacé en Ille-et-vilaine (35)">
          <a:extLst>
            <a:ext uri="{FF2B5EF4-FFF2-40B4-BE49-F238E27FC236}">
              <a16:creationId xmlns:a16="http://schemas.microsoft.com/office/drawing/2014/main" id="{8C3DC8B8-FB8D-407A-96E1-B10AA2C6E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343" y="141611"/>
          <a:ext cx="732636" cy="568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53</xdr:row>
      <xdr:rowOff>47625</xdr:rowOff>
    </xdr:from>
    <xdr:to>
      <xdr:col>12</xdr:col>
      <xdr:colOff>1057275</xdr:colOff>
      <xdr:row>57</xdr:row>
      <xdr:rowOff>381000</xdr:rowOff>
    </xdr:to>
    <xdr:graphicFrame macro="">
      <xdr:nvGraphicFramePr>
        <xdr:cNvPr id="3" name="Graphique 2">
          <a:extLst>
            <a:ext uri="{FF2B5EF4-FFF2-40B4-BE49-F238E27FC236}">
              <a16:creationId xmlns:a16="http://schemas.microsoft.com/office/drawing/2014/main" id="{681D4B87-9600-4244-AE3B-88470F2592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70939</xdr:colOff>
      <xdr:row>0</xdr:row>
      <xdr:rowOff>183501</xdr:rowOff>
    </xdr:from>
    <xdr:to>
      <xdr:col>9</xdr:col>
      <xdr:colOff>808495</xdr:colOff>
      <xdr:row>0</xdr:row>
      <xdr:rowOff>668624</xdr:rowOff>
    </xdr:to>
    <xdr:pic>
      <xdr:nvPicPr>
        <xdr:cNvPr id="7" name="Image 6">
          <a:extLst>
            <a:ext uri="{FF2B5EF4-FFF2-40B4-BE49-F238E27FC236}">
              <a16:creationId xmlns:a16="http://schemas.microsoft.com/office/drawing/2014/main" id="{E1005417-1C8F-4176-BC0E-3989A9C51A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500939" y="183501"/>
          <a:ext cx="737556" cy="485123"/>
        </a:xfrm>
        <a:prstGeom prst="rect">
          <a:avLst/>
        </a:prstGeom>
      </xdr:spPr>
    </xdr:pic>
    <xdr:clientData/>
  </xdr:twoCellAnchor>
  <xdr:twoCellAnchor editAs="oneCell">
    <xdr:from>
      <xdr:col>5</xdr:col>
      <xdr:colOff>0</xdr:colOff>
      <xdr:row>0</xdr:row>
      <xdr:rowOff>301116</xdr:rowOff>
    </xdr:from>
    <xdr:to>
      <xdr:col>8</xdr:col>
      <xdr:colOff>153498</xdr:colOff>
      <xdr:row>0</xdr:row>
      <xdr:rowOff>551008</xdr:rowOff>
    </xdr:to>
    <xdr:pic>
      <xdr:nvPicPr>
        <xdr:cNvPr id="8" name="Picture 2">
          <a:extLst>
            <a:ext uri="{FF2B5EF4-FFF2-40B4-BE49-F238E27FC236}">
              <a16:creationId xmlns:a16="http://schemas.microsoft.com/office/drawing/2014/main" id="{BC4AE75C-16AF-4DE3-85C0-4912960E9B9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9486900" y="301116"/>
          <a:ext cx="1858473" cy="249892"/>
        </a:xfrm>
        <a:prstGeom prst="rect">
          <a:avLst/>
        </a:prstGeom>
        <a:noFill/>
      </xdr:spPr>
    </xdr:pic>
    <xdr:clientData/>
  </xdr:twoCellAnchor>
  <xdr:twoCellAnchor editAs="oneCell">
    <xdr:from>
      <xdr:col>4</xdr:col>
      <xdr:colOff>125867</xdr:colOff>
      <xdr:row>0</xdr:row>
      <xdr:rowOff>159362</xdr:rowOff>
    </xdr:from>
    <xdr:to>
      <xdr:col>4</xdr:col>
      <xdr:colOff>1490852</xdr:colOff>
      <xdr:row>0</xdr:row>
      <xdr:rowOff>692763</xdr:rowOff>
    </xdr:to>
    <xdr:pic>
      <xdr:nvPicPr>
        <xdr:cNvPr id="10" name="Image 9">
          <a:extLst>
            <a:ext uri="{FF2B5EF4-FFF2-40B4-BE49-F238E27FC236}">
              <a16:creationId xmlns:a16="http://schemas.microsoft.com/office/drawing/2014/main" id="{634350ED-BECD-4D93-9874-E52601CD373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12567" y="159362"/>
          <a:ext cx="1364985" cy="533401"/>
        </a:xfrm>
        <a:prstGeom prst="rect">
          <a:avLst/>
        </a:prstGeom>
      </xdr:spPr>
    </xdr:pic>
    <xdr:clientData/>
  </xdr:twoCellAnchor>
  <xdr:twoCellAnchor editAs="oneCell">
    <xdr:from>
      <xdr:col>0</xdr:col>
      <xdr:colOff>85725</xdr:colOff>
      <xdr:row>0</xdr:row>
      <xdr:rowOff>57149</xdr:rowOff>
    </xdr:from>
    <xdr:to>
      <xdr:col>0</xdr:col>
      <xdr:colOff>828675</xdr:colOff>
      <xdr:row>0</xdr:row>
      <xdr:rowOff>794975</xdr:rowOff>
    </xdr:to>
    <xdr:pic>
      <xdr:nvPicPr>
        <xdr:cNvPr id="12" name="Image 11">
          <a:extLst>
            <a:ext uri="{FF2B5EF4-FFF2-40B4-BE49-F238E27FC236}">
              <a16:creationId xmlns:a16="http://schemas.microsoft.com/office/drawing/2014/main" id="{C0E9A527-D399-4A04-B1CF-183307E7E60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725" y="57149"/>
          <a:ext cx="742950" cy="737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1043343</xdr:colOff>
      <xdr:row>0</xdr:row>
      <xdr:rowOff>141611</xdr:rowOff>
    </xdr:from>
    <xdr:to>
      <xdr:col>1</xdr:col>
      <xdr:colOff>385329</xdr:colOff>
      <xdr:row>0</xdr:row>
      <xdr:rowOff>710513</xdr:rowOff>
    </xdr:to>
    <xdr:pic>
      <xdr:nvPicPr>
        <xdr:cNvPr id="2" name="Image 1" descr="Carte - ville de Pacé en Ille-et-vilaine (35)">
          <a:extLst>
            <a:ext uri="{FF2B5EF4-FFF2-40B4-BE49-F238E27FC236}">
              <a16:creationId xmlns:a16="http://schemas.microsoft.com/office/drawing/2014/main" id="{6A3158DC-A080-4547-8654-422B5801F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343" y="141611"/>
          <a:ext cx="732636" cy="568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85725</xdr:colOff>
      <xdr:row>3</xdr:row>
      <xdr:rowOff>0</xdr:rowOff>
    </xdr:from>
    <xdr:to>
      <xdr:col>16</xdr:col>
      <xdr:colOff>342900</xdr:colOff>
      <xdr:row>6</xdr:row>
      <xdr:rowOff>514350</xdr:rowOff>
    </xdr:to>
    <xdr:graphicFrame macro="">
      <xdr:nvGraphicFramePr>
        <xdr:cNvPr id="3" name="Graphique 2">
          <a:extLst>
            <a:ext uri="{FF2B5EF4-FFF2-40B4-BE49-F238E27FC236}">
              <a16:creationId xmlns:a16="http://schemas.microsoft.com/office/drawing/2014/main" id="{7BFFB4CE-7449-4525-A223-A49B164F8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70939</xdr:colOff>
      <xdr:row>0</xdr:row>
      <xdr:rowOff>183501</xdr:rowOff>
    </xdr:from>
    <xdr:to>
      <xdr:col>9</xdr:col>
      <xdr:colOff>808495</xdr:colOff>
      <xdr:row>0</xdr:row>
      <xdr:rowOff>668624</xdr:rowOff>
    </xdr:to>
    <xdr:pic>
      <xdr:nvPicPr>
        <xdr:cNvPr id="4" name="Image 3">
          <a:extLst>
            <a:ext uri="{FF2B5EF4-FFF2-40B4-BE49-F238E27FC236}">
              <a16:creationId xmlns:a16="http://schemas.microsoft.com/office/drawing/2014/main" id="{43FD7980-6F99-4BA8-BBBF-61AFE8793E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500939" y="183501"/>
          <a:ext cx="737556" cy="485123"/>
        </a:xfrm>
        <a:prstGeom prst="rect">
          <a:avLst/>
        </a:prstGeom>
      </xdr:spPr>
    </xdr:pic>
    <xdr:clientData/>
  </xdr:twoCellAnchor>
  <xdr:twoCellAnchor editAs="oneCell">
    <xdr:from>
      <xdr:col>5</xdr:col>
      <xdr:colOff>0</xdr:colOff>
      <xdr:row>0</xdr:row>
      <xdr:rowOff>301116</xdr:rowOff>
    </xdr:from>
    <xdr:to>
      <xdr:col>8</xdr:col>
      <xdr:colOff>153498</xdr:colOff>
      <xdr:row>0</xdr:row>
      <xdr:rowOff>551008</xdr:rowOff>
    </xdr:to>
    <xdr:pic>
      <xdr:nvPicPr>
        <xdr:cNvPr id="5" name="Picture 2">
          <a:extLst>
            <a:ext uri="{FF2B5EF4-FFF2-40B4-BE49-F238E27FC236}">
              <a16:creationId xmlns:a16="http://schemas.microsoft.com/office/drawing/2014/main" id="{B927C075-AA47-4887-A51A-7ABA0096E91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9486900" y="301116"/>
          <a:ext cx="1858473" cy="249892"/>
        </a:xfrm>
        <a:prstGeom prst="rect">
          <a:avLst/>
        </a:prstGeom>
        <a:noFill/>
      </xdr:spPr>
    </xdr:pic>
    <xdr:clientData/>
  </xdr:twoCellAnchor>
  <xdr:twoCellAnchor editAs="oneCell">
    <xdr:from>
      <xdr:col>4</xdr:col>
      <xdr:colOff>125867</xdr:colOff>
      <xdr:row>0</xdr:row>
      <xdr:rowOff>159362</xdr:rowOff>
    </xdr:from>
    <xdr:to>
      <xdr:col>4</xdr:col>
      <xdr:colOff>1490852</xdr:colOff>
      <xdr:row>0</xdr:row>
      <xdr:rowOff>692763</xdr:rowOff>
    </xdr:to>
    <xdr:pic>
      <xdr:nvPicPr>
        <xdr:cNvPr id="6" name="Image 5">
          <a:extLst>
            <a:ext uri="{FF2B5EF4-FFF2-40B4-BE49-F238E27FC236}">
              <a16:creationId xmlns:a16="http://schemas.microsoft.com/office/drawing/2014/main" id="{EB59F153-60EB-402B-B4B1-B791E9A81A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12567" y="159362"/>
          <a:ext cx="1364985" cy="533401"/>
        </a:xfrm>
        <a:prstGeom prst="rect">
          <a:avLst/>
        </a:prstGeom>
      </xdr:spPr>
    </xdr:pic>
    <xdr:clientData/>
  </xdr:twoCellAnchor>
  <xdr:twoCellAnchor editAs="oneCell">
    <xdr:from>
      <xdr:col>0</xdr:col>
      <xdr:colOff>85725</xdr:colOff>
      <xdr:row>0</xdr:row>
      <xdr:rowOff>57149</xdr:rowOff>
    </xdr:from>
    <xdr:to>
      <xdr:col>0</xdr:col>
      <xdr:colOff>828675</xdr:colOff>
      <xdr:row>0</xdr:row>
      <xdr:rowOff>794975</xdr:rowOff>
    </xdr:to>
    <xdr:pic>
      <xdr:nvPicPr>
        <xdr:cNvPr id="7" name="Image 6">
          <a:extLst>
            <a:ext uri="{FF2B5EF4-FFF2-40B4-BE49-F238E27FC236}">
              <a16:creationId xmlns:a16="http://schemas.microsoft.com/office/drawing/2014/main" id="{C3C56313-50F9-45C5-A0C7-46D748D7F9B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725" y="57149"/>
          <a:ext cx="742950" cy="737826"/>
        </a:xfrm>
        <a:prstGeom prst="rect">
          <a:avLst/>
        </a:prstGeom>
      </xdr:spPr>
    </xdr:pic>
    <xdr:clientData/>
  </xdr:twoCellAnchor>
  <xdr:twoCellAnchor editAs="oneCell">
    <xdr:from>
      <xdr:col>11</xdr:col>
      <xdr:colOff>9525</xdr:colOff>
      <xdr:row>7</xdr:row>
      <xdr:rowOff>171450</xdr:rowOff>
    </xdr:from>
    <xdr:to>
      <xdr:col>16</xdr:col>
      <xdr:colOff>270269</xdr:colOff>
      <xdr:row>11</xdr:row>
      <xdr:rowOff>580394</xdr:rowOff>
    </xdr:to>
    <xdr:pic>
      <xdr:nvPicPr>
        <xdr:cNvPr id="11" name="Image 10">
          <a:extLst>
            <a:ext uri="{FF2B5EF4-FFF2-40B4-BE49-F238E27FC236}">
              <a16:creationId xmlns:a16="http://schemas.microsoft.com/office/drawing/2014/main" id="{39931ED9-48E1-46E9-A585-3A615B0433FE}"/>
            </a:ext>
          </a:extLst>
        </xdr:cNvPr>
        <xdr:cNvPicPr>
          <a:picLocks noChangeAspect="1"/>
        </xdr:cNvPicPr>
      </xdr:nvPicPr>
      <xdr:blipFill>
        <a:blip xmlns:r="http://schemas.openxmlformats.org/officeDocument/2006/relationships" r:embed="rId7"/>
        <a:stretch>
          <a:fillRect/>
        </a:stretch>
      </xdr:blipFill>
      <xdr:spPr>
        <a:xfrm>
          <a:off x="12563475" y="3762375"/>
          <a:ext cx="4966094" cy="36760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gifrance.gouv.fr/jorf/id/JORFTEXT00002681097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1" Type="http://schemas.openxmlformats.org/officeDocument/2006/relationships/hyperlink" Target="https://www.legifrance.gouv.fr/eli/arrete/2012/12/19/ETLL1239803A/j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59"/>
  <sheetViews>
    <sheetView showGridLines="0" tabSelected="1" zoomScaleNormal="100" workbookViewId="0">
      <pane ySplit="7" topLeftCell="A8" activePane="bottomLeft" state="frozen"/>
      <selection pane="bottomLeft" activeCell="C58" sqref="C58:E59"/>
    </sheetView>
  </sheetViews>
  <sheetFormatPr baseColWidth="10" defaultColWidth="11.42578125" defaultRowHeight="15" x14ac:dyDescent="0.25"/>
  <cols>
    <col min="1" max="1" width="18.140625" style="48" customWidth="1"/>
    <col min="2" max="2" width="22.5703125" style="48" customWidth="1"/>
    <col min="3" max="3" width="44.5703125" style="48" customWidth="1"/>
    <col min="4" max="4" width="30.28515625" style="48" customWidth="1"/>
    <col min="5" max="5" width="24" style="48" customWidth="1"/>
    <col min="6" max="6" width="5" style="48" bestFit="1" customWidth="1"/>
    <col min="7" max="7" width="12.5703125" style="48" bestFit="1" customWidth="1"/>
    <col min="8" max="8" width="8" style="48" customWidth="1"/>
    <col min="9" max="9" width="3.5703125" style="48" bestFit="1" customWidth="1"/>
    <col min="10" max="10" width="15.5703125" style="48" customWidth="1"/>
    <col min="11" max="11" width="2.5703125" style="48" customWidth="1"/>
    <col min="12" max="12" width="23.28515625" style="48" customWidth="1"/>
    <col min="13" max="13" width="18.140625" style="48" customWidth="1"/>
    <col min="14" max="16384" width="11.42578125" style="48"/>
  </cols>
  <sheetData>
    <row r="1" spans="1:125" ht="65.25" customHeight="1" thickBot="1" x14ac:dyDescent="0.3">
      <c r="A1" s="154" t="s">
        <v>120</v>
      </c>
      <c r="B1" s="155"/>
      <c r="C1" s="155"/>
      <c r="D1" s="155"/>
      <c r="E1" s="155"/>
      <c r="F1" s="155"/>
      <c r="G1" s="155"/>
      <c r="H1" s="155"/>
      <c r="I1" s="155"/>
      <c r="J1" s="156"/>
      <c r="L1" s="131" t="s">
        <v>118</v>
      </c>
      <c r="M1" s="49"/>
    </row>
    <row r="2" spans="1:125" s="49" customFormat="1" ht="52.5" customHeight="1" thickBot="1" x14ac:dyDescent="0.3">
      <c r="A2" s="160" t="s">
        <v>119</v>
      </c>
      <c r="B2" s="161"/>
      <c r="C2" s="161"/>
      <c r="D2" s="161"/>
      <c r="E2" s="161"/>
      <c r="F2" s="161"/>
      <c r="G2" s="161"/>
      <c r="H2" s="161"/>
      <c r="I2" s="161"/>
      <c r="J2" s="162"/>
      <c r="K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row>
    <row r="3" spans="1:125" s="49" customFormat="1" ht="15.75" thickBot="1" x14ac:dyDescent="0.3">
      <c r="A3" s="163" t="s">
        <v>126</v>
      </c>
      <c r="B3" s="163"/>
      <c r="C3" s="163"/>
      <c r="D3" s="163"/>
      <c r="E3" s="163"/>
      <c r="F3" s="163"/>
      <c r="G3" s="163"/>
      <c r="H3" s="163"/>
      <c r="I3" s="163"/>
      <c r="J3" s="163"/>
    </row>
    <row r="4" spans="1:125" ht="26.25" customHeight="1" thickTop="1" x14ac:dyDescent="0.25">
      <c r="A4" s="164" t="s">
        <v>0</v>
      </c>
      <c r="B4" s="167" t="s">
        <v>1</v>
      </c>
      <c r="C4" s="167" t="s">
        <v>2</v>
      </c>
      <c r="D4" s="151" t="s">
        <v>116</v>
      </c>
      <c r="E4" s="170" t="s">
        <v>3</v>
      </c>
      <c r="F4" s="171"/>
      <c r="G4" s="176" t="s">
        <v>4</v>
      </c>
      <c r="H4" s="170" t="s">
        <v>117</v>
      </c>
      <c r="I4" s="171"/>
      <c r="J4" s="176" t="s">
        <v>5</v>
      </c>
    </row>
    <row r="5" spans="1:125" x14ac:dyDescent="0.25">
      <c r="A5" s="165"/>
      <c r="B5" s="168"/>
      <c r="C5" s="168"/>
      <c r="D5" s="152"/>
      <c r="E5" s="172"/>
      <c r="F5" s="173"/>
      <c r="G5" s="177"/>
      <c r="H5" s="172"/>
      <c r="I5" s="173"/>
      <c r="J5" s="177"/>
    </row>
    <row r="6" spans="1:125" ht="44.25" customHeight="1" x14ac:dyDescent="0.25">
      <c r="A6" s="165"/>
      <c r="B6" s="168"/>
      <c r="C6" s="168"/>
      <c r="D6" s="152"/>
      <c r="E6" s="172"/>
      <c r="F6" s="173"/>
      <c r="G6" s="177"/>
      <c r="H6" s="172"/>
      <c r="I6" s="173"/>
      <c r="J6" s="177"/>
    </row>
    <row r="7" spans="1:125" ht="45.75" customHeight="1" thickBot="1" x14ac:dyDescent="0.3">
      <c r="A7" s="166"/>
      <c r="B7" s="169"/>
      <c r="C7" s="169"/>
      <c r="D7" s="153"/>
      <c r="E7" s="174"/>
      <c r="F7" s="175"/>
      <c r="G7" s="178"/>
      <c r="H7" s="174"/>
      <c r="I7" s="175"/>
      <c r="J7" s="178"/>
    </row>
    <row r="8" spans="1:125" ht="61.5" thickTop="1" thickBot="1" x14ac:dyDescent="0.3">
      <c r="A8" s="5" t="s">
        <v>6</v>
      </c>
      <c r="B8" s="6" t="s">
        <v>7</v>
      </c>
      <c r="C8" s="6" t="s">
        <v>8</v>
      </c>
      <c r="D8" s="102"/>
      <c r="E8" s="5" t="s">
        <v>9</v>
      </c>
      <c r="F8" s="18" t="s">
        <v>10</v>
      </c>
      <c r="G8" s="1">
        <v>10</v>
      </c>
      <c r="H8" s="96"/>
      <c r="I8" s="28" t="s">
        <v>10</v>
      </c>
      <c r="J8" s="2">
        <f t="shared" ref="J8:J42" si="0">H8*G8</f>
        <v>0</v>
      </c>
    </row>
    <row r="9" spans="1:125" ht="60.75" thickTop="1" x14ac:dyDescent="0.25">
      <c r="A9" s="137" t="s">
        <v>11</v>
      </c>
      <c r="B9" s="8" t="s">
        <v>12</v>
      </c>
      <c r="C9" s="8" t="s">
        <v>13</v>
      </c>
      <c r="D9" s="103"/>
      <c r="E9" s="7" t="s">
        <v>14</v>
      </c>
      <c r="F9" s="14" t="s">
        <v>10</v>
      </c>
      <c r="G9" s="19">
        <v>20</v>
      </c>
      <c r="H9" s="97"/>
      <c r="I9" s="25" t="s">
        <v>10</v>
      </c>
      <c r="J9" s="22">
        <f t="shared" si="0"/>
        <v>0</v>
      </c>
    </row>
    <row r="10" spans="1:125" ht="90" x14ac:dyDescent="0.25">
      <c r="A10" s="138"/>
      <c r="B10" s="10" t="s">
        <v>15</v>
      </c>
      <c r="C10" s="10" t="s">
        <v>16</v>
      </c>
      <c r="D10" s="104"/>
      <c r="E10" s="9" t="s">
        <v>14</v>
      </c>
      <c r="F10" s="15" t="s">
        <v>10</v>
      </c>
      <c r="G10" s="4">
        <v>15</v>
      </c>
      <c r="H10" s="98"/>
      <c r="I10" s="26" t="s">
        <v>10</v>
      </c>
      <c r="J10" s="23">
        <f t="shared" si="0"/>
        <v>0</v>
      </c>
    </row>
    <row r="11" spans="1:125" ht="45" x14ac:dyDescent="0.25">
      <c r="A11" s="138"/>
      <c r="B11" s="10" t="s">
        <v>17</v>
      </c>
      <c r="C11" s="10" t="s">
        <v>18</v>
      </c>
      <c r="D11" s="104"/>
      <c r="E11" s="9" t="s">
        <v>19</v>
      </c>
      <c r="F11" s="15" t="s">
        <v>10</v>
      </c>
      <c r="G11" s="4">
        <v>15</v>
      </c>
      <c r="H11" s="98"/>
      <c r="I11" s="16" t="s">
        <v>10</v>
      </c>
      <c r="J11" s="23">
        <f t="shared" si="0"/>
        <v>0</v>
      </c>
    </row>
    <row r="12" spans="1:125" ht="60" x14ac:dyDescent="0.25">
      <c r="A12" s="138"/>
      <c r="B12" s="11" t="s">
        <v>20</v>
      </c>
      <c r="C12" s="10" t="s">
        <v>21</v>
      </c>
      <c r="D12" s="104"/>
      <c r="E12" s="9" t="s">
        <v>22</v>
      </c>
      <c r="F12" s="16" t="s">
        <v>23</v>
      </c>
      <c r="G12" s="20">
        <v>12.5</v>
      </c>
      <c r="H12" s="98"/>
      <c r="I12" s="16" t="s">
        <v>23</v>
      </c>
      <c r="J12" s="23">
        <f t="shared" si="0"/>
        <v>0</v>
      </c>
    </row>
    <row r="13" spans="1:125" ht="45" x14ac:dyDescent="0.25">
      <c r="A13" s="138"/>
      <c r="B13" s="10" t="s">
        <v>24</v>
      </c>
      <c r="C13" s="10" t="s">
        <v>25</v>
      </c>
      <c r="D13" s="104"/>
      <c r="E13" s="9" t="s">
        <v>19</v>
      </c>
      <c r="F13" s="15" t="s">
        <v>10</v>
      </c>
      <c r="G13" s="4">
        <v>40</v>
      </c>
      <c r="H13" s="98"/>
      <c r="I13" s="16" t="s">
        <v>10</v>
      </c>
      <c r="J13" s="23">
        <f t="shared" si="0"/>
        <v>0</v>
      </c>
    </row>
    <row r="14" spans="1:125" ht="60" x14ac:dyDescent="0.25">
      <c r="A14" s="138"/>
      <c r="B14" s="10" t="s">
        <v>26</v>
      </c>
      <c r="C14" s="10" t="s">
        <v>27</v>
      </c>
      <c r="D14" s="104"/>
      <c r="E14" s="9" t="s">
        <v>28</v>
      </c>
      <c r="F14" s="15" t="s">
        <v>10</v>
      </c>
      <c r="G14" s="4">
        <v>25</v>
      </c>
      <c r="H14" s="98"/>
      <c r="I14" s="16" t="s">
        <v>10</v>
      </c>
      <c r="J14" s="23">
        <f t="shared" si="0"/>
        <v>0</v>
      </c>
    </row>
    <row r="15" spans="1:125" ht="45" x14ac:dyDescent="0.25">
      <c r="A15" s="138"/>
      <c r="B15" s="10" t="s">
        <v>29</v>
      </c>
      <c r="C15" s="10" t="s">
        <v>30</v>
      </c>
      <c r="D15" s="104"/>
      <c r="E15" s="9" t="s">
        <v>28</v>
      </c>
      <c r="F15" s="15" t="s">
        <v>10</v>
      </c>
      <c r="G15" s="4">
        <v>65</v>
      </c>
      <c r="H15" s="98"/>
      <c r="I15" s="26" t="s">
        <v>10</v>
      </c>
      <c r="J15" s="23">
        <f t="shared" si="0"/>
        <v>0</v>
      </c>
    </row>
    <row r="16" spans="1:125" ht="90.75" thickBot="1" x14ac:dyDescent="0.3">
      <c r="A16" s="139"/>
      <c r="B16" s="13" t="s">
        <v>31</v>
      </c>
      <c r="C16" s="13" t="s">
        <v>32</v>
      </c>
      <c r="D16" s="105"/>
      <c r="E16" s="12" t="s">
        <v>33</v>
      </c>
      <c r="F16" s="17" t="s">
        <v>10</v>
      </c>
      <c r="G16" s="21">
        <v>30</v>
      </c>
      <c r="H16" s="99"/>
      <c r="I16" s="27" t="s">
        <v>10</v>
      </c>
      <c r="J16" s="24">
        <f t="shared" si="0"/>
        <v>0</v>
      </c>
    </row>
    <row r="17" spans="1:10" ht="61.5" customHeight="1" thickTop="1" x14ac:dyDescent="0.25">
      <c r="A17" s="137" t="s">
        <v>34</v>
      </c>
      <c r="B17" s="8" t="s">
        <v>35</v>
      </c>
      <c r="C17" s="8" t="s">
        <v>36</v>
      </c>
      <c r="D17" s="103"/>
      <c r="E17" s="7" t="s">
        <v>37</v>
      </c>
      <c r="F17" s="51" t="s">
        <v>93</v>
      </c>
      <c r="G17" s="52">
        <v>100</v>
      </c>
      <c r="H17" s="97"/>
      <c r="I17" s="14" t="s">
        <v>93</v>
      </c>
      <c r="J17" s="22">
        <f t="shared" si="0"/>
        <v>0</v>
      </c>
    </row>
    <row r="18" spans="1:10" ht="45" x14ac:dyDescent="0.25">
      <c r="A18" s="138"/>
      <c r="B18" s="10" t="s">
        <v>38</v>
      </c>
      <c r="C18" s="10" t="s">
        <v>39</v>
      </c>
      <c r="D18" s="104"/>
      <c r="E18" s="9" t="s">
        <v>19</v>
      </c>
      <c r="F18" s="15" t="s">
        <v>10</v>
      </c>
      <c r="G18" s="4">
        <v>20</v>
      </c>
      <c r="H18" s="98"/>
      <c r="I18" s="16" t="s">
        <v>10</v>
      </c>
      <c r="J18" s="23">
        <f t="shared" si="0"/>
        <v>0</v>
      </c>
    </row>
    <row r="19" spans="1:10" ht="45" x14ac:dyDescent="0.25">
      <c r="A19" s="138"/>
      <c r="B19" s="10" t="s">
        <v>40</v>
      </c>
      <c r="C19" s="10" t="s">
        <v>41</v>
      </c>
      <c r="D19" s="104"/>
      <c r="E19" s="9" t="s">
        <v>42</v>
      </c>
      <c r="F19" s="15" t="s">
        <v>10</v>
      </c>
      <c r="G19" s="4">
        <v>1</v>
      </c>
      <c r="H19" s="98"/>
      <c r="I19" s="16" t="s">
        <v>10</v>
      </c>
      <c r="J19" s="23">
        <f t="shared" si="0"/>
        <v>0</v>
      </c>
    </row>
    <row r="20" spans="1:10" ht="60" x14ac:dyDescent="0.25">
      <c r="A20" s="138"/>
      <c r="B20" s="10" t="s">
        <v>43</v>
      </c>
      <c r="C20" s="10" t="s">
        <v>44</v>
      </c>
      <c r="D20" s="104"/>
      <c r="E20" s="9" t="s">
        <v>45</v>
      </c>
      <c r="F20" s="15" t="s">
        <v>10</v>
      </c>
      <c r="G20" s="4">
        <v>10</v>
      </c>
      <c r="H20" s="98"/>
      <c r="I20" s="26" t="s">
        <v>10</v>
      </c>
      <c r="J20" s="23">
        <f t="shared" si="0"/>
        <v>0</v>
      </c>
    </row>
    <row r="21" spans="1:10" ht="60" x14ac:dyDescent="0.25">
      <c r="A21" s="138"/>
      <c r="B21" s="10" t="s">
        <v>46</v>
      </c>
      <c r="C21" s="10" t="s">
        <v>47</v>
      </c>
      <c r="D21" s="104"/>
      <c r="E21" s="9" t="s">
        <v>28</v>
      </c>
      <c r="F21" s="15" t="s">
        <v>10</v>
      </c>
      <c r="G21" s="4">
        <v>15</v>
      </c>
      <c r="H21" s="98"/>
      <c r="I21" s="26" t="s">
        <v>10</v>
      </c>
      <c r="J21" s="23">
        <f t="shared" si="0"/>
        <v>0</v>
      </c>
    </row>
    <row r="22" spans="1:10" ht="90" x14ac:dyDescent="0.25">
      <c r="A22" s="138"/>
      <c r="B22" s="10" t="s">
        <v>48</v>
      </c>
      <c r="C22" s="10" t="s">
        <v>49</v>
      </c>
      <c r="D22" s="104"/>
      <c r="E22" s="9" t="s">
        <v>28</v>
      </c>
      <c r="F22" s="15" t="s">
        <v>10</v>
      </c>
      <c r="G22" s="30">
        <v>7.5</v>
      </c>
      <c r="H22" s="98"/>
      <c r="I22" s="16" t="s">
        <v>10</v>
      </c>
      <c r="J22" s="23">
        <f t="shared" si="0"/>
        <v>0</v>
      </c>
    </row>
    <row r="23" spans="1:10" ht="60.75" thickBot="1" x14ac:dyDescent="0.3">
      <c r="A23" s="139"/>
      <c r="B23" s="13" t="s">
        <v>50</v>
      </c>
      <c r="C23" s="13" t="s">
        <v>51</v>
      </c>
      <c r="D23" s="105"/>
      <c r="E23" s="12" t="s">
        <v>52</v>
      </c>
      <c r="F23" s="29" t="s">
        <v>10</v>
      </c>
      <c r="G23" s="31">
        <v>7.5</v>
      </c>
      <c r="H23" s="100"/>
      <c r="I23" s="27" t="s">
        <v>10</v>
      </c>
      <c r="J23" s="24">
        <f t="shared" si="0"/>
        <v>0</v>
      </c>
    </row>
    <row r="24" spans="1:10" ht="61.5" customHeight="1" thickTop="1" x14ac:dyDescent="0.25">
      <c r="A24" s="137" t="s">
        <v>53</v>
      </c>
      <c r="B24" s="36" t="s">
        <v>54</v>
      </c>
      <c r="C24" s="8" t="s">
        <v>55</v>
      </c>
      <c r="D24" s="103"/>
      <c r="E24" s="7" t="s">
        <v>56</v>
      </c>
      <c r="F24" s="25" t="s">
        <v>23</v>
      </c>
      <c r="G24" s="32">
        <v>12.5</v>
      </c>
      <c r="H24" s="97"/>
      <c r="I24" s="25" t="s">
        <v>23</v>
      </c>
      <c r="J24" s="22">
        <f t="shared" si="0"/>
        <v>0</v>
      </c>
    </row>
    <row r="25" spans="1:10" ht="75" x14ac:dyDescent="0.25">
      <c r="A25" s="138"/>
      <c r="B25" s="10" t="s">
        <v>57</v>
      </c>
      <c r="C25" s="10" t="s">
        <v>58</v>
      </c>
      <c r="D25" s="104"/>
      <c r="E25" s="9" t="s">
        <v>59</v>
      </c>
      <c r="F25" s="15" t="s">
        <v>10</v>
      </c>
      <c r="G25" s="4">
        <v>15</v>
      </c>
      <c r="H25" s="98"/>
      <c r="I25" s="16" t="s">
        <v>10</v>
      </c>
      <c r="J25" s="23">
        <f t="shared" si="0"/>
        <v>0</v>
      </c>
    </row>
    <row r="26" spans="1:10" ht="45" x14ac:dyDescent="0.25">
      <c r="A26" s="138"/>
      <c r="B26" s="10" t="s">
        <v>60</v>
      </c>
      <c r="C26" s="10" t="s">
        <v>61</v>
      </c>
      <c r="D26" s="104"/>
      <c r="E26" s="9" t="s">
        <v>62</v>
      </c>
      <c r="F26" s="15" t="s">
        <v>23</v>
      </c>
      <c r="G26" s="33">
        <v>15</v>
      </c>
      <c r="H26" s="98"/>
      <c r="I26" s="26" t="s">
        <v>23</v>
      </c>
      <c r="J26" s="23">
        <f t="shared" si="0"/>
        <v>0</v>
      </c>
    </row>
    <row r="27" spans="1:10" ht="75" x14ac:dyDescent="0.25">
      <c r="A27" s="138"/>
      <c r="B27" s="10" t="s">
        <v>63</v>
      </c>
      <c r="C27" s="10" t="s">
        <v>64</v>
      </c>
      <c r="D27" s="104"/>
      <c r="E27" s="9" t="s">
        <v>59</v>
      </c>
      <c r="F27" s="15" t="s">
        <v>10</v>
      </c>
      <c r="G27" s="30">
        <v>17.5</v>
      </c>
      <c r="H27" s="98"/>
      <c r="I27" s="16" t="s">
        <v>10</v>
      </c>
      <c r="J27" s="23">
        <f t="shared" si="0"/>
        <v>0</v>
      </c>
    </row>
    <row r="28" spans="1:10" ht="45" x14ac:dyDescent="0.25">
      <c r="A28" s="138"/>
      <c r="B28" s="10" t="s">
        <v>65</v>
      </c>
      <c r="C28" s="10" t="s">
        <v>66</v>
      </c>
      <c r="D28" s="104"/>
      <c r="E28" s="9" t="s">
        <v>67</v>
      </c>
      <c r="F28" s="15" t="s">
        <v>68</v>
      </c>
      <c r="G28" s="35">
        <v>10</v>
      </c>
      <c r="H28" s="98"/>
      <c r="I28" s="15" t="s">
        <v>69</v>
      </c>
      <c r="J28" s="23">
        <f t="shared" si="0"/>
        <v>0</v>
      </c>
    </row>
    <row r="29" spans="1:10" ht="45" x14ac:dyDescent="0.25">
      <c r="A29" s="138"/>
      <c r="B29" s="10" t="s">
        <v>70</v>
      </c>
      <c r="C29" s="10" t="s">
        <v>71</v>
      </c>
      <c r="D29" s="104"/>
      <c r="E29" s="9" t="s">
        <v>72</v>
      </c>
      <c r="F29" s="15" t="s">
        <v>68</v>
      </c>
      <c r="G29" s="34">
        <v>12.5</v>
      </c>
      <c r="H29" s="98"/>
      <c r="I29" s="15" t="s">
        <v>69</v>
      </c>
      <c r="J29" s="23">
        <f t="shared" si="0"/>
        <v>0</v>
      </c>
    </row>
    <row r="30" spans="1:10" ht="30" x14ac:dyDescent="0.25">
      <c r="A30" s="138"/>
      <c r="B30" s="10" t="s">
        <v>73</v>
      </c>
      <c r="C30" s="10" t="s">
        <v>74</v>
      </c>
      <c r="D30" s="104"/>
      <c r="E30" s="9" t="s">
        <v>59</v>
      </c>
      <c r="F30" s="15" t="s">
        <v>10</v>
      </c>
      <c r="G30" s="4">
        <v>15</v>
      </c>
      <c r="H30" s="98"/>
      <c r="I30" s="26" t="s">
        <v>10</v>
      </c>
      <c r="J30" s="23">
        <f t="shared" si="0"/>
        <v>0</v>
      </c>
    </row>
    <row r="31" spans="1:10" ht="45.75" thickBot="1" x14ac:dyDescent="0.3">
      <c r="A31" s="139"/>
      <c r="B31" s="13" t="s">
        <v>75</v>
      </c>
      <c r="C31" s="13" t="s">
        <v>76</v>
      </c>
      <c r="D31" s="105"/>
      <c r="E31" s="12" t="s">
        <v>77</v>
      </c>
      <c r="F31" s="29" t="s">
        <v>10</v>
      </c>
      <c r="G31" s="31">
        <v>17.5</v>
      </c>
      <c r="H31" s="100"/>
      <c r="I31" s="26" t="s">
        <v>10</v>
      </c>
      <c r="J31" s="24">
        <f t="shared" si="0"/>
        <v>0</v>
      </c>
    </row>
    <row r="32" spans="1:10" ht="60.75" thickTop="1" x14ac:dyDescent="0.25">
      <c r="A32" s="137" t="s">
        <v>79</v>
      </c>
      <c r="B32" s="37" t="s">
        <v>80</v>
      </c>
      <c r="C32" s="37" t="s">
        <v>81</v>
      </c>
      <c r="D32" s="103"/>
      <c r="E32" s="38" t="s">
        <v>82</v>
      </c>
      <c r="F32" s="39" t="s">
        <v>10</v>
      </c>
      <c r="G32" s="40">
        <v>7.5</v>
      </c>
      <c r="H32" s="97"/>
      <c r="I32" s="39" t="s">
        <v>10</v>
      </c>
      <c r="J32" s="22">
        <f t="shared" si="0"/>
        <v>0</v>
      </c>
    </row>
    <row r="33" spans="1:10" ht="75" x14ac:dyDescent="0.25">
      <c r="A33" s="138"/>
      <c r="B33" s="10" t="s">
        <v>83</v>
      </c>
      <c r="C33" s="10" t="s">
        <v>84</v>
      </c>
      <c r="D33" s="104"/>
      <c r="E33" s="9" t="s">
        <v>19</v>
      </c>
      <c r="F33" s="15" t="s">
        <v>10</v>
      </c>
      <c r="G33" s="30">
        <v>12.5</v>
      </c>
      <c r="H33" s="98"/>
      <c r="I33" s="15" t="s">
        <v>78</v>
      </c>
      <c r="J33" s="23">
        <f t="shared" si="0"/>
        <v>0</v>
      </c>
    </row>
    <row r="34" spans="1:10" ht="45" x14ac:dyDescent="0.25">
      <c r="A34" s="138"/>
      <c r="B34" s="10" t="s">
        <v>85</v>
      </c>
      <c r="C34" s="10" t="s">
        <v>86</v>
      </c>
      <c r="D34" s="104"/>
      <c r="E34" s="9" t="s">
        <v>19</v>
      </c>
      <c r="F34" s="15" t="s">
        <v>10</v>
      </c>
      <c r="G34" s="30">
        <v>7.5</v>
      </c>
      <c r="H34" s="98"/>
      <c r="I34" s="26" t="s">
        <v>10</v>
      </c>
      <c r="J34" s="23">
        <f t="shared" si="0"/>
        <v>0</v>
      </c>
    </row>
    <row r="35" spans="1:10" ht="45.75" thickBot="1" x14ac:dyDescent="0.3">
      <c r="A35" s="139"/>
      <c r="B35" s="13" t="s">
        <v>87</v>
      </c>
      <c r="C35" s="13" t="s">
        <v>88</v>
      </c>
      <c r="D35" s="105"/>
      <c r="E35" s="12" t="s">
        <v>19</v>
      </c>
      <c r="F35" s="29" t="s">
        <v>10</v>
      </c>
      <c r="G35" s="31">
        <v>2.5</v>
      </c>
      <c r="H35" s="100"/>
      <c r="I35" s="27" t="s">
        <v>10</v>
      </c>
      <c r="J35" s="24">
        <f t="shared" si="0"/>
        <v>0</v>
      </c>
    </row>
    <row r="36" spans="1:10" ht="60.75" thickTop="1" x14ac:dyDescent="0.25">
      <c r="A36" s="137" t="s">
        <v>89</v>
      </c>
      <c r="B36" s="8" t="s">
        <v>90</v>
      </c>
      <c r="C36" s="8" t="s">
        <v>91</v>
      </c>
      <c r="D36" s="103"/>
      <c r="E36" s="7" t="s">
        <v>92</v>
      </c>
      <c r="F36" s="14" t="s">
        <v>93</v>
      </c>
      <c r="G36" s="43">
        <v>25</v>
      </c>
      <c r="H36" s="97"/>
      <c r="I36" s="45" t="s">
        <v>93</v>
      </c>
      <c r="J36" s="22">
        <f t="shared" si="0"/>
        <v>0</v>
      </c>
    </row>
    <row r="37" spans="1:10" ht="60" x14ac:dyDescent="0.25">
      <c r="A37" s="138"/>
      <c r="B37" s="41" t="s">
        <v>90</v>
      </c>
      <c r="C37" s="41" t="s">
        <v>94</v>
      </c>
      <c r="D37" s="104"/>
      <c r="E37" s="42" t="s">
        <v>92</v>
      </c>
      <c r="F37" s="15" t="s">
        <v>93</v>
      </c>
      <c r="G37" s="44">
        <v>110</v>
      </c>
      <c r="H37" s="98"/>
      <c r="I37" s="46" t="s">
        <v>93</v>
      </c>
      <c r="J37" s="23">
        <f t="shared" si="0"/>
        <v>0</v>
      </c>
    </row>
    <row r="38" spans="1:10" ht="60" x14ac:dyDescent="0.25">
      <c r="A38" s="138"/>
      <c r="B38" s="10" t="s">
        <v>95</v>
      </c>
      <c r="C38" s="10" t="s">
        <v>96</v>
      </c>
      <c r="D38" s="104"/>
      <c r="E38" s="9" t="s">
        <v>97</v>
      </c>
      <c r="F38" s="15" t="s">
        <v>10</v>
      </c>
      <c r="G38" s="30">
        <v>40</v>
      </c>
      <c r="H38" s="98"/>
      <c r="I38" s="26" t="s">
        <v>10</v>
      </c>
      <c r="J38" s="23">
        <f t="shared" si="0"/>
        <v>0</v>
      </c>
    </row>
    <row r="39" spans="1:10" ht="60.75" thickBot="1" x14ac:dyDescent="0.3">
      <c r="A39" s="139"/>
      <c r="B39" s="13" t="s">
        <v>98</v>
      </c>
      <c r="C39" s="13" t="s">
        <v>99</v>
      </c>
      <c r="D39" s="105"/>
      <c r="E39" s="12" t="s">
        <v>97</v>
      </c>
      <c r="F39" s="29" t="s">
        <v>10</v>
      </c>
      <c r="G39" s="31">
        <v>80</v>
      </c>
      <c r="H39" s="100"/>
      <c r="I39" s="27" t="s">
        <v>10</v>
      </c>
      <c r="J39" s="24">
        <f t="shared" si="0"/>
        <v>0</v>
      </c>
    </row>
    <row r="40" spans="1:10" ht="75.75" thickTop="1" x14ac:dyDescent="0.25">
      <c r="A40" s="137" t="s">
        <v>100</v>
      </c>
      <c r="B40" s="8" t="s">
        <v>101</v>
      </c>
      <c r="C40" s="8" t="s">
        <v>102</v>
      </c>
      <c r="D40" s="103"/>
      <c r="E40" s="7" t="s">
        <v>82</v>
      </c>
      <c r="F40" s="14" t="s">
        <v>10</v>
      </c>
      <c r="G40" s="40">
        <v>2.5</v>
      </c>
      <c r="H40" s="97"/>
      <c r="I40" s="39" t="s">
        <v>10</v>
      </c>
      <c r="J40" s="22">
        <f t="shared" si="0"/>
        <v>0</v>
      </c>
    </row>
    <row r="41" spans="1:10" ht="90.75" thickBot="1" x14ac:dyDescent="0.3">
      <c r="A41" s="139"/>
      <c r="B41" s="13" t="s">
        <v>103</v>
      </c>
      <c r="C41" s="13" t="s">
        <v>104</v>
      </c>
      <c r="D41" s="105"/>
      <c r="E41" s="12" t="s">
        <v>82</v>
      </c>
      <c r="F41" s="29" t="s">
        <v>10</v>
      </c>
      <c r="G41" s="21">
        <v>10</v>
      </c>
      <c r="H41" s="100"/>
      <c r="I41" s="27" t="s">
        <v>10</v>
      </c>
      <c r="J41" s="24">
        <f t="shared" si="0"/>
        <v>0</v>
      </c>
    </row>
    <row r="42" spans="1:10" ht="46.5" thickTop="1" thickBot="1" x14ac:dyDescent="0.3">
      <c r="A42" s="5" t="s">
        <v>105</v>
      </c>
      <c r="B42" s="6" t="s">
        <v>106</v>
      </c>
      <c r="C42" s="6" t="s">
        <v>107</v>
      </c>
      <c r="D42" s="102"/>
      <c r="E42" s="5" t="s">
        <v>19</v>
      </c>
      <c r="F42" s="18" t="s">
        <v>10</v>
      </c>
      <c r="G42" s="3">
        <v>7.5</v>
      </c>
      <c r="H42" s="101"/>
      <c r="I42" s="47" t="s">
        <v>10</v>
      </c>
      <c r="J42" s="2">
        <f t="shared" si="0"/>
        <v>0</v>
      </c>
    </row>
    <row r="43" spans="1:10" ht="76.5" thickTop="1" thickBot="1" x14ac:dyDescent="0.3">
      <c r="A43" s="5" t="s">
        <v>108</v>
      </c>
      <c r="B43" s="6" t="s">
        <v>108</v>
      </c>
      <c r="C43" s="6" t="s">
        <v>109</v>
      </c>
      <c r="D43" s="102"/>
      <c r="E43" s="5" t="s">
        <v>110</v>
      </c>
      <c r="F43" s="28" t="s">
        <v>10</v>
      </c>
      <c r="G43" s="1">
        <v>1</v>
      </c>
      <c r="H43" s="101"/>
      <c r="I43" s="47" t="s">
        <v>10</v>
      </c>
      <c r="J43" s="2">
        <f>H43*G43</f>
        <v>0</v>
      </c>
    </row>
    <row r="44" spans="1:10" ht="16.5" thickTop="1" thickBot="1" x14ac:dyDescent="0.3">
      <c r="A44" s="157" t="s">
        <v>115</v>
      </c>
      <c r="B44" s="158"/>
      <c r="C44" s="158"/>
      <c r="D44" s="158"/>
      <c r="E44" s="158"/>
      <c r="F44" s="158"/>
      <c r="G44" s="158"/>
      <c r="H44" s="158"/>
      <c r="I44" s="158"/>
      <c r="J44" s="159"/>
    </row>
    <row r="45" spans="1:10" x14ac:dyDescent="0.25">
      <c r="A45" s="106"/>
      <c r="B45" s="107"/>
      <c r="C45" s="107"/>
      <c r="D45" s="108"/>
      <c r="E45" s="106"/>
      <c r="F45" s="109"/>
      <c r="G45" s="110"/>
      <c r="H45" s="111"/>
      <c r="I45" s="112"/>
      <c r="J45" s="113">
        <f t="shared" ref="J45:J49" si="1">H45*G45</f>
        <v>0</v>
      </c>
    </row>
    <row r="46" spans="1:10" x14ac:dyDescent="0.25">
      <c r="A46" s="114"/>
      <c r="B46" s="115"/>
      <c r="C46" s="115"/>
      <c r="D46" s="116"/>
      <c r="E46" s="114"/>
      <c r="F46" s="117"/>
      <c r="G46" s="118"/>
      <c r="H46" s="119"/>
      <c r="I46" s="120"/>
      <c r="J46" s="121">
        <f t="shared" si="1"/>
        <v>0</v>
      </c>
    </row>
    <row r="47" spans="1:10" x14ac:dyDescent="0.25">
      <c r="A47" s="114"/>
      <c r="B47" s="115"/>
      <c r="C47" s="115"/>
      <c r="D47" s="116"/>
      <c r="E47" s="114"/>
      <c r="F47" s="117"/>
      <c r="G47" s="118"/>
      <c r="H47" s="119"/>
      <c r="I47" s="120"/>
      <c r="J47" s="121">
        <f t="shared" si="1"/>
        <v>0</v>
      </c>
    </row>
    <row r="48" spans="1:10" x14ac:dyDescent="0.25">
      <c r="A48" s="114"/>
      <c r="B48" s="115"/>
      <c r="C48" s="115"/>
      <c r="D48" s="116"/>
      <c r="E48" s="114"/>
      <c r="F48" s="117"/>
      <c r="G48" s="118"/>
      <c r="H48" s="119"/>
      <c r="I48" s="120"/>
      <c r="J48" s="121">
        <f t="shared" si="1"/>
        <v>0</v>
      </c>
    </row>
    <row r="49" spans="1:10" x14ac:dyDescent="0.25">
      <c r="A49" s="114"/>
      <c r="B49" s="115"/>
      <c r="C49" s="115"/>
      <c r="D49" s="116"/>
      <c r="E49" s="114"/>
      <c r="F49" s="117"/>
      <c r="G49" s="118"/>
      <c r="H49" s="119"/>
      <c r="I49" s="120"/>
      <c r="J49" s="121">
        <f t="shared" si="1"/>
        <v>0</v>
      </c>
    </row>
    <row r="50" spans="1:10" ht="15.75" thickBot="1" x14ac:dyDescent="0.3">
      <c r="A50" s="122"/>
      <c r="B50" s="123"/>
      <c r="C50" s="123"/>
      <c r="D50" s="124"/>
      <c r="E50" s="122"/>
      <c r="F50" s="125"/>
      <c r="G50" s="126"/>
      <c r="H50" s="127"/>
      <c r="I50" s="128"/>
      <c r="J50" s="129">
        <f>H50*G50</f>
        <v>0</v>
      </c>
    </row>
    <row r="51" spans="1:10" ht="10.5" customHeight="1" thickBot="1" x14ac:dyDescent="0.3"/>
    <row r="52" spans="1:10" ht="40.5" customHeight="1" thickBot="1" x14ac:dyDescent="0.3">
      <c r="A52" s="140" t="s">
        <v>128</v>
      </c>
      <c r="B52" s="141"/>
      <c r="C52" s="141"/>
      <c r="D52" s="142"/>
      <c r="E52" s="143"/>
      <c r="G52" s="145" t="s">
        <v>111</v>
      </c>
      <c r="H52" s="146"/>
      <c r="I52" s="147">
        <f>SUM(J8:J50)</f>
        <v>0</v>
      </c>
      <c r="J52" s="148"/>
    </row>
    <row r="53" spans="1:10" ht="27.75" customHeight="1" thickBot="1" x14ac:dyDescent="0.3">
      <c r="A53" s="144" t="s">
        <v>130</v>
      </c>
      <c r="B53" s="196"/>
      <c r="C53" s="196"/>
      <c r="D53" s="196"/>
      <c r="E53" s="198"/>
      <c r="G53" s="133" t="s">
        <v>112</v>
      </c>
      <c r="H53" s="134"/>
      <c r="I53" s="135" t="e">
        <f>I52/J57</f>
        <v>#DIV/0!</v>
      </c>
      <c r="J53" s="136"/>
    </row>
    <row r="54" spans="1:10" ht="10.5" customHeight="1" thickBot="1" x14ac:dyDescent="0.3">
      <c r="A54" s="144"/>
      <c r="B54" s="196"/>
      <c r="C54" s="196"/>
      <c r="D54" s="196"/>
      <c r="E54" s="198"/>
    </row>
    <row r="55" spans="1:10" ht="38.25" customHeight="1" x14ac:dyDescent="0.25">
      <c r="A55" s="144"/>
      <c r="B55" s="196"/>
      <c r="C55" s="196"/>
      <c r="D55" s="196"/>
      <c r="E55" s="198"/>
      <c r="G55" s="190" t="s">
        <v>121</v>
      </c>
      <c r="H55" s="192"/>
      <c r="I55" s="192"/>
      <c r="J55" s="132"/>
    </row>
    <row r="56" spans="1:10" ht="25.5" customHeight="1" x14ac:dyDescent="0.25">
      <c r="A56" s="144"/>
      <c r="B56" s="196"/>
      <c r="C56" s="196"/>
      <c r="D56" s="196"/>
      <c r="E56" s="198"/>
      <c r="G56" s="193" t="s">
        <v>127</v>
      </c>
      <c r="H56" s="191"/>
      <c r="I56" s="191"/>
      <c r="J56" s="130"/>
    </row>
    <row r="57" spans="1:10" ht="30.75" customHeight="1" x14ac:dyDescent="0.25">
      <c r="A57" s="144"/>
      <c r="B57" s="196"/>
      <c r="C57" s="196"/>
      <c r="D57" s="196"/>
      <c r="E57" s="198"/>
      <c r="G57" s="193" t="s">
        <v>124</v>
      </c>
      <c r="H57" s="191"/>
      <c r="I57" s="191"/>
      <c r="J57" s="95"/>
    </row>
    <row r="58" spans="1:10" ht="41.25" customHeight="1" x14ac:dyDescent="0.25">
      <c r="A58" s="199" t="s">
        <v>129</v>
      </c>
      <c r="B58" s="197"/>
      <c r="C58" s="200"/>
      <c r="D58" s="200"/>
      <c r="E58" s="201"/>
      <c r="G58" s="193" t="s">
        <v>123</v>
      </c>
      <c r="H58" s="191"/>
      <c r="I58" s="191"/>
      <c r="J58" s="90">
        <v>42</v>
      </c>
    </row>
    <row r="59" spans="1:10" ht="57" customHeight="1" thickBot="1" x14ac:dyDescent="0.3">
      <c r="A59" s="149"/>
      <c r="B59" s="150"/>
      <c r="C59" s="202"/>
      <c r="D59" s="202"/>
      <c r="E59" s="203"/>
      <c r="G59" s="194" t="s">
        <v>125</v>
      </c>
      <c r="H59" s="195"/>
      <c r="I59" s="195"/>
      <c r="J59" s="89">
        <f>J57*J58</f>
        <v>0</v>
      </c>
    </row>
  </sheetData>
  <sheetProtection sheet="1" objects="1" scenarios="1" selectLockedCells="1"/>
  <mergeCells count="32">
    <mergeCell ref="D4:D7"/>
    <mergeCell ref="A1:J1"/>
    <mergeCell ref="A44:J44"/>
    <mergeCell ref="A2:J2"/>
    <mergeCell ref="A3:J3"/>
    <mergeCell ref="A4:A7"/>
    <mergeCell ref="B4:B7"/>
    <mergeCell ref="C4:C7"/>
    <mergeCell ref="E4:F7"/>
    <mergeCell ref="G4:G7"/>
    <mergeCell ref="H4:I7"/>
    <mergeCell ref="J4:J7"/>
    <mergeCell ref="A9:A16"/>
    <mergeCell ref="A40:A41"/>
    <mergeCell ref="A17:A23"/>
    <mergeCell ref="G52:H52"/>
    <mergeCell ref="I52:J52"/>
    <mergeCell ref="G55:I55"/>
    <mergeCell ref="G56:I56"/>
    <mergeCell ref="G57:I57"/>
    <mergeCell ref="G58:I58"/>
    <mergeCell ref="G59:I59"/>
    <mergeCell ref="A53:E57"/>
    <mergeCell ref="A58:B59"/>
    <mergeCell ref="C58:E59"/>
    <mergeCell ref="G53:H53"/>
    <mergeCell ref="I53:J53"/>
    <mergeCell ref="A24:A31"/>
    <mergeCell ref="A52:C52"/>
    <mergeCell ref="D52:E52"/>
    <mergeCell ref="A36:A39"/>
    <mergeCell ref="A32:A35"/>
  </mergeCells>
  <hyperlinks>
    <hyperlink ref="A3:J3" r:id="rId1" display="Consulter l'Arrêté en ligne sur Légifrance : Arrêté du 19 décembre 2012 relatif au contenu et aux conditions d'attribution du label « bâtiment biosourcé »" xr:uid="{2D016B90-B52A-4827-8EF6-E18936945C56}"/>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E6247-7220-4BE9-9061-3D3ED85C005F}">
  <dimension ref="A1:DU53"/>
  <sheetViews>
    <sheetView showGridLines="0" zoomScaleNormal="100" workbookViewId="0">
      <pane ySplit="7" topLeftCell="A8" activePane="bottomLeft" state="frozen"/>
      <selection pane="bottomLeft" activeCell="M4" sqref="M4"/>
    </sheetView>
  </sheetViews>
  <sheetFormatPr baseColWidth="10" defaultColWidth="11.42578125" defaultRowHeight="15" x14ac:dyDescent="0.25"/>
  <cols>
    <col min="1" max="1" width="20.85546875" style="48" customWidth="1"/>
    <col min="2" max="2" width="22.5703125" style="48" customWidth="1"/>
    <col min="3" max="3" width="44.5703125" style="48" customWidth="1"/>
    <col min="4" max="4" width="30.28515625" style="48" customWidth="1"/>
    <col min="5" max="5" width="24" style="48" customWidth="1"/>
    <col min="6" max="6" width="5" style="48" bestFit="1" customWidth="1"/>
    <col min="7" max="7" width="12.5703125" style="48" bestFit="1" customWidth="1"/>
    <col min="8" max="8" width="8" style="48" customWidth="1"/>
    <col min="9" max="9" width="3.5703125" style="48" bestFit="1" customWidth="1"/>
    <col min="10" max="10" width="13.140625" style="48" customWidth="1"/>
    <col min="11" max="11" width="3.7109375" style="48" customWidth="1"/>
    <col min="12" max="12" width="21.5703125" style="48" bestFit="1" customWidth="1"/>
    <col min="13" max="13" width="14.7109375" style="48" customWidth="1"/>
    <col min="14" max="16384" width="11.42578125" style="48"/>
  </cols>
  <sheetData>
    <row r="1" spans="1:125" ht="65.25" customHeight="1" thickTop="1" thickBot="1" x14ac:dyDescent="0.3">
      <c r="A1" s="179" t="s">
        <v>120</v>
      </c>
      <c r="B1" s="180"/>
      <c r="C1" s="180"/>
      <c r="D1" s="180"/>
      <c r="E1" s="180"/>
      <c r="F1" s="180"/>
      <c r="G1" s="180"/>
      <c r="H1" s="180"/>
      <c r="I1" s="180"/>
      <c r="J1" s="181"/>
      <c r="L1" s="59" t="s">
        <v>118</v>
      </c>
      <c r="M1" s="49"/>
    </row>
    <row r="2" spans="1:125" s="49" customFormat="1" ht="52.5" customHeight="1" x14ac:dyDescent="0.25">
      <c r="A2" s="182" t="s">
        <v>119</v>
      </c>
      <c r="B2" s="183"/>
      <c r="C2" s="183"/>
      <c r="D2" s="183"/>
      <c r="E2" s="183"/>
      <c r="F2" s="183"/>
      <c r="G2" s="183"/>
      <c r="H2" s="183"/>
      <c r="I2" s="183"/>
      <c r="J2" s="184"/>
      <c r="K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row>
    <row r="3" spans="1:125" s="49" customFormat="1" ht="23.25" customHeight="1" thickBot="1" x14ac:dyDescent="0.3">
      <c r="A3" s="185" t="s">
        <v>113</v>
      </c>
      <c r="B3" s="186"/>
      <c r="C3" s="186"/>
      <c r="D3" s="186"/>
      <c r="E3" s="186"/>
      <c r="F3" s="186"/>
      <c r="G3" s="186"/>
      <c r="H3" s="186"/>
      <c r="I3" s="186"/>
      <c r="J3" s="187"/>
      <c r="K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row>
    <row r="4" spans="1:125" ht="26.25" thickTop="1" x14ac:dyDescent="0.25">
      <c r="A4" s="164" t="s">
        <v>0</v>
      </c>
      <c r="B4" s="167" t="s">
        <v>1</v>
      </c>
      <c r="C4" s="167" t="s">
        <v>2</v>
      </c>
      <c r="D4" s="188" t="s">
        <v>116</v>
      </c>
      <c r="E4" s="170" t="s">
        <v>3</v>
      </c>
      <c r="F4" s="171"/>
      <c r="G4" s="176" t="s">
        <v>4</v>
      </c>
      <c r="H4" s="170" t="s">
        <v>117</v>
      </c>
      <c r="I4" s="171"/>
      <c r="J4" s="176" t="s">
        <v>5</v>
      </c>
      <c r="L4" s="60" t="s">
        <v>121</v>
      </c>
      <c r="M4" s="88"/>
    </row>
    <row r="5" spans="1:125" ht="25.5" x14ac:dyDescent="0.25">
      <c r="A5" s="165"/>
      <c r="B5" s="168"/>
      <c r="C5" s="168"/>
      <c r="D5" s="189"/>
      <c r="E5" s="172"/>
      <c r="F5" s="173"/>
      <c r="G5" s="177"/>
      <c r="H5" s="172"/>
      <c r="I5" s="173"/>
      <c r="J5" s="177"/>
      <c r="L5" s="61" t="s">
        <v>124</v>
      </c>
      <c r="M5" s="63">
        <v>100</v>
      </c>
    </row>
    <row r="6" spans="1:125" ht="44.25" customHeight="1" x14ac:dyDescent="0.25">
      <c r="A6" s="165"/>
      <c r="B6" s="168"/>
      <c r="C6" s="168"/>
      <c r="D6" s="189"/>
      <c r="E6" s="172"/>
      <c r="F6" s="173"/>
      <c r="G6" s="177"/>
      <c r="H6" s="172"/>
      <c r="I6" s="173"/>
      <c r="J6" s="177"/>
      <c r="L6" s="61" t="s">
        <v>123</v>
      </c>
      <c r="M6" s="90">
        <v>42</v>
      </c>
    </row>
    <row r="7" spans="1:125" ht="45.75" customHeight="1" thickBot="1" x14ac:dyDescent="0.3">
      <c r="A7" s="166"/>
      <c r="B7" s="169"/>
      <c r="C7" s="169"/>
      <c r="D7" s="50" t="s">
        <v>114</v>
      </c>
      <c r="E7" s="174"/>
      <c r="F7" s="175"/>
      <c r="G7" s="178"/>
      <c r="H7" s="174"/>
      <c r="I7" s="175"/>
      <c r="J7" s="178"/>
      <c r="L7" s="62" t="s">
        <v>122</v>
      </c>
      <c r="M7" s="89">
        <f>M5*M6</f>
        <v>4200</v>
      </c>
    </row>
    <row r="8" spans="1:125" ht="61.5" thickTop="1" thickBot="1" x14ac:dyDescent="0.3">
      <c r="A8" s="5" t="s">
        <v>6</v>
      </c>
      <c r="B8" s="6" t="s">
        <v>7</v>
      </c>
      <c r="C8" s="6" t="s">
        <v>8</v>
      </c>
      <c r="D8" s="91"/>
      <c r="E8" s="5" t="s">
        <v>9</v>
      </c>
      <c r="F8" s="18" t="s">
        <v>10</v>
      </c>
      <c r="G8" s="1">
        <v>10</v>
      </c>
      <c r="H8" s="53"/>
      <c r="I8" s="28" t="s">
        <v>10</v>
      </c>
      <c r="J8" s="2">
        <f t="shared" ref="J8:J42" si="0">H8*G8</f>
        <v>0</v>
      </c>
    </row>
    <row r="9" spans="1:125" ht="60.75" thickTop="1" x14ac:dyDescent="0.25">
      <c r="A9" s="137" t="s">
        <v>11</v>
      </c>
      <c r="B9" s="8" t="s">
        <v>12</v>
      </c>
      <c r="C9" s="8" t="s">
        <v>13</v>
      </c>
      <c r="D9" s="92"/>
      <c r="E9" s="7" t="s">
        <v>14</v>
      </c>
      <c r="F9" s="14" t="s">
        <v>10</v>
      </c>
      <c r="G9" s="19">
        <v>20</v>
      </c>
      <c r="H9" s="54"/>
      <c r="I9" s="25" t="s">
        <v>10</v>
      </c>
      <c r="J9" s="22">
        <f t="shared" si="0"/>
        <v>0</v>
      </c>
    </row>
    <row r="10" spans="1:125" ht="90" x14ac:dyDescent="0.25">
      <c r="A10" s="138"/>
      <c r="B10" s="10" t="s">
        <v>15</v>
      </c>
      <c r="C10" s="10" t="s">
        <v>16</v>
      </c>
      <c r="D10" s="93"/>
      <c r="E10" s="9" t="s">
        <v>14</v>
      </c>
      <c r="F10" s="15" t="s">
        <v>10</v>
      </c>
      <c r="G10" s="4">
        <v>15</v>
      </c>
      <c r="H10" s="55">
        <v>50</v>
      </c>
      <c r="I10" s="26" t="s">
        <v>10</v>
      </c>
      <c r="J10" s="23">
        <f t="shared" si="0"/>
        <v>750</v>
      </c>
    </row>
    <row r="11" spans="1:125" ht="45" x14ac:dyDescent="0.25">
      <c r="A11" s="138"/>
      <c r="B11" s="10" t="s">
        <v>17</v>
      </c>
      <c r="C11" s="10" t="s">
        <v>18</v>
      </c>
      <c r="D11" s="93"/>
      <c r="E11" s="9" t="s">
        <v>19</v>
      </c>
      <c r="F11" s="15" t="s">
        <v>10</v>
      </c>
      <c r="G11" s="4">
        <v>15</v>
      </c>
      <c r="H11" s="55"/>
      <c r="I11" s="16" t="s">
        <v>10</v>
      </c>
      <c r="J11" s="23">
        <f t="shared" si="0"/>
        <v>0</v>
      </c>
    </row>
    <row r="12" spans="1:125" ht="60" x14ac:dyDescent="0.25">
      <c r="A12" s="138"/>
      <c r="B12" s="11" t="s">
        <v>20</v>
      </c>
      <c r="C12" s="10" t="s">
        <v>21</v>
      </c>
      <c r="D12" s="93"/>
      <c r="E12" s="9" t="s">
        <v>22</v>
      </c>
      <c r="F12" s="16" t="s">
        <v>23</v>
      </c>
      <c r="G12" s="20">
        <v>12.5</v>
      </c>
      <c r="H12" s="55"/>
      <c r="I12" s="16" t="s">
        <v>23</v>
      </c>
      <c r="J12" s="23">
        <f t="shared" si="0"/>
        <v>0</v>
      </c>
    </row>
    <row r="13" spans="1:125" ht="45" x14ac:dyDescent="0.25">
      <c r="A13" s="138"/>
      <c r="B13" s="10" t="s">
        <v>24</v>
      </c>
      <c r="C13" s="10" t="s">
        <v>25</v>
      </c>
      <c r="D13" s="93"/>
      <c r="E13" s="9" t="s">
        <v>19</v>
      </c>
      <c r="F13" s="15" t="s">
        <v>10</v>
      </c>
      <c r="G13" s="4">
        <v>40</v>
      </c>
      <c r="H13" s="55"/>
      <c r="I13" s="16" t="s">
        <v>10</v>
      </c>
      <c r="J13" s="23">
        <f t="shared" si="0"/>
        <v>0</v>
      </c>
    </row>
    <row r="14" spans="1:125" ht="60" x14ac:dyDescent="0.25">
      <c r="A14" s="138"/>
      <c r="B14" s="10" t="s">
        <v>26</v>
      </c>
      <c r="C14" s="10" t="s">
        <v>27</v>
      </c>
      <c r="D14" s="93"/>
      <c r="E14" s="9" t="s">
        <v>28</v>
      </c>
      <c r="F14" s="15" t="s">
        <v>10</v>
      </c>
      <c r="G14" s="4">
        <v>25</v>
      </c>
      <c r="H14" s="55"/>
      <c r="I14" s="16" t="s">
        <v>10</v>
      </c>
      <c r="J14" s="23">
        <f t="shared" si="0"/>
        <v>0</v>
      </c>
    </row>
    <row r="15" spans="1:125" ht="45" x14ac:dyDescent="0.25">
      <c r="A15" s="138"/>
      <c r="B15" s="10" t="s">
        <v>29</v>
      </c>
      <c r="C15" s="10" t="s">
        <v>30</v>
      </c>
      <c r="D15" s="93"/>
      <c r="E15" s="9" t="s">
        <v>28</v>
      </c>
      <c r="F15" s="15" t="s">
        <v>10</v>
      </c>
      <c r="G15" s="4">
        <v>65</v>
      </c>
      <c r="H15" s="55"/>
      <c r="I15" s="26" t="s">
        <v>10</v>
      </c>
      <c r="J15" s="23">
        <f t="shared" si="0"/>
        <v>0</v>
      </c>
    </row>
    <row r="16" spans="1:125" ht="90.75" thickBot="1" x14ac:dyDescent="0.3">
      <c r="A16" s="139"/>
      <c r="B16" s="13" t="s">
        <v>31</v>
      </c>
      <c r="C16" s="13" t="s">
        <v>32</v>
      </c>
      <c r="D16" s="94"/>
      <c r="E16" s="12" t="s">
        <v>33</v>
      </c>
      <c r="F16" s="17" t="s">
        <v>10</v>
      </c>
      <c r="G16" s="21">
        <v>30</v>
      </c>
      <c r="H16" s="56">
        <v>2</v>
      </c>
      <c r="I16" s="27" t="s">
        <v>10</v>
      </c>
      <c r="J16" s="24">
        <f t="shared" si="0"/>
        <v>60</v>
      </c>
    </row>
    <row r="17" spans="1:10" ht="61.5" customHeight="1" thickTop="1" x14ac:dyDescent="0.25">
      <c r="A17" s="137" t="s">
        <v>34</v>
      </c>
      <c r="B17" s="8" t="s">
        <v>35</v>
      </c>
      <c r="C17" s="8" t="s">
        <v>36</v>
      </c>
      <c r="D17" s="92"/>
      <c r="E17" s="7" t="s">
        <v>37</v>
      </c>
      <c r="F17" s="51" t="s">
        <v>93</v>
      </c>
      <c r="G17" s="52">
        <v>100</v>
      </c>
      <c r="H17" s="54"/>
      <c r="I17" s="14" t="s">
        <v>93</v>
      </c>
      <c r="J17" s="22">
        <f t="shared" si="0"/>
        <v>0</v>
      </c>
    </row>
    <row r="18" spans="1:10" ht="45" x14ac:dyDescent="0.25">
      <c r="A18" s="138"/>
      <c r="B18" s="10" t="s">
        <v>38</v>
      </c>
      <c r="C18" s="10" t="s">
        <v>39</v>
      </c>
      <c r="D18" s="93"/>
      <c r="E18" s="9" t="s">
        <v>19</v>
      </c>
      <c r="F18" s="15" t="s">
        <v>10</v>
      </c>
      <c r="G18" s="4">
        <v>20</v>
      </c>
      <c r="H18" s="55"/>
      <c r="I18" s="16" t="s">
        <v>10</v>
      </c>
      <c r="J18" s="23">
        <f t="shared" si="0"/>
        <v>0</v>
      </c>
    </row>
    <row r="19" spans="1:10" ht="45" x14ac:dyDescent="0.25">
      <c r="A19" s="138"/>
      <c r="B19" s="10" t="s">
        <v>40</v>
      </c>
      <c r="C19" s="10" t="s">
        <v>41</v>
      </c>
      <c r="D19" s="93"/>
      <c r="E19" s="9" t="s">
        <v>42</v>
      </c>
      <c r="F19" s="15" t="s">
        <v>10</v>
      </c>
      <c r="G19" s="4">
        <v>1</v>
      </c>
      <c r="H19" s="55">
        <v>100</v>
      </c>
      <c r="I19" s="16" t="s">
        <v>10</v>
      </c>
      <c r="J19" s="23">
        <f t="shared" si="0"/>
        <v>100</v>
      </c>
    </row>
    <row r="20" spans="1:10" ht="60" x14ac:dyDescent="0.25">
      <c r="A20" s="138"/>
      <c r="B20" s="10" t="s">
        <v>43</v>
      </c>
      <c r="C20" s="10" t="s">
        <v>44</v>
      </c>
      <c r="D20" s="93"/>
      <c r="E20" s="9" t="s">
        <v>45</v>
      </c>
      <c r="F20" s="15" t="s">
        <v>10</v>
      </c>
      <c r="G20" s="4">
        <v>10</v>
      </c>
      <c r="H20" s="55"/>
      <c r="I20" s="26" t="s">
        <v>10</v>
      </c>
      <c r="J20" s="23">
        <f t="shared" si="0"/>
        <v>0</v>
      </c>
    </row>
    <row r="21" spans="1:10" ht="60" x14ac:dyDescent="0.25">
      <c r="A21" s="138"/>
      <c r="B21" s="10" t="s">
        <v>46</v>
      </c>
      <c r="C21" s="10" t="s">
        <v>47</v>
      </c>
      <c r="D21" s="93"/>
      <c r="E21" s="9" t="s">
        <v>28</v>
      </c>
      <c r="F21" s="15" t="s">
        <v>10</v>
      </c>
      <c r="G21" s="4">
        <v>15</v>
      </c>
      <c r="H21" s="55"/>
      <c r="I21" s="26" t="s">
        <v>10</v>
      </c>
      <c r="J21" s="23">
        <f t="shared" si="0"/>
        <v>0</v>
      </c>
    </row>
    <row r="22" spans="1:10" ht="90" x14ac:dyDescent="0.25">
      <c r="A22" s="138"/>
      <c r="B22" s="10" t="s">
        <v>48</v>
      </c>
      <c r="C22" s="10" t="s">
        <v>49</v>
      </c>
      <c r="D22" s="93"/>
      <c r="E22" s="9" t="s">
        <v>28</v>
      </c>
      <c r="F22" s="15" t="s">
        <v>10</v>
      </c>
      <c r="G22" s="30">
        <v>7.5</v>
      </c>
      <c r="H22" s="55"/>
      <c r="I22" s="16" t="s">
        <v>10</v>
      </c>
      <c r="J22" s="23">
        <f t="shared" si="0"/>
        <v>0</v>
      </c>
    </row>
    <row r="23" spans="1:10" ht="60.75" thickBot="1" x14ac:dyDescent="0.3">
      <c r="A23" s="139"/>
      <c r="B23" s="13" t="s">
        <v>50</v>
      </c>
      <c r="C23" s="13" t="s">
        <v>51</v>
      </c>
      <c r="D23" s="94"/>
      <c r="E23" s="12" t="s">
        <v>52</v>
      </c>
      <c r="F23" s="29" t="s">
        <v>10</v>
      </c>
      <c r="G23" s="31">
        <v>7.5</v>
      </c>
      <c r="H23" s="57"/>
      <c r="I23" s="27" t="s">
        <v>10</v>
      </c>
      <c r="J23" s="24">
        <f t="shared" si="0"/>
        <v>0</v>
      </c>
    </row>
    <row r="24" spans="1:10" ht="61.5" customHeight="1" thickTop="1" x14ac:dyDescent="0.25">
      <c r="A24" s="137" t="s">
        <v>53</v>
      </c>
      <c r="B24" s="36" t="s">
        <v>54</v>
      </c>
      <c r="C24" s="8" t="s">
        <v>55</v>
      </c>
      <c r="D24" s="92"/>
      <c r="E24" s="7" t="s">
        <v>56</v>
      </c>
      <c r="F24" s="25" t="s">
        <v>23</v>
      </c>
      <c r="G24" s="32">
        <v>12.5</v>
      </c>
      <c r="H24" s="54">
        <v>4</v>
      </c>
      <c r="I24" s="25" t="s">
        <v>23</v>
      </c>
      <c r="J24" s="22">
        <f t="shared" si="0"/>
        <v>50</v>
      </c>
    </row>
    <row r="25" spans="1:10" ht="75" x14ac:dyDescent="0.25">
      <c r="A25" s="138"/>
      <c r="B25" s="10" t="s">
        <v>57</v>
      </c>
      <c r="C25" s="10" t="s">
        <v>58</v>
      </c>
      <c r="D25" s="93"/>
      <c r="E25" s="9" t="s">
        <v>59</v>
      </c>
      <c r="F25" s="15" t="s">
        <v>10</v>
      </c>
      <c r="G25" s="4">
        <v>15</v>
      </c>
      <c r="H25" s="55">
        <v>22</v>
      </c>
      <c r="I25" s="16" t="s">
        <v>10</v>
      </c>
      <c r="J25" s="23">
        <f t="shared" si="0"/>
        <v>330</v>
      </c>
    </row>
    <row r="26" spans="1:10" ht="45" x14ac:dyDescent="0.25">
      <c r="A26" s="138"/>
      <c r="B26" s="10" t="s">
        <v>60</v>
      </c>
      <c r="C26" s="10" t="s">
        <v>61</v>
      </c>
      <c r="D26" s="93"/>
      <c r="E26" s="9" t="s">
        <v>62</v>
      </c>
      <c r="F26" s="15" t="s">
        <v>23</v>
      </c>
      <c r="G26" s="33">
        <v>15</v>
      </c>
      <c r="H26" s="55"/>
      <c r="I26" s="26" t="s">
        <v>23</v>
      </c>
      <c r="J26" s="23">
        <f t="shared" si="0"/>
        <v>0</v>
      </c>
    </row>
    <row r="27" spans="1:10" ht="75" x14ac:dyDescent="0.25">
      <c r="A27" s="138"/>
      <c r="B27" s="10" t="s">
        <v>63</v>
      </c>
      <c r="C27" s="10" t="s">
        <v>64</v>
      </c>
      <c r="D27" s="93"/>
      <c r="E27" s="9" t="s">
        <v>59</v>
      </c>
      <c r="F27" s="15" t="s">
        <v>10</v>
      </c>
      <c r="G27" s="30">
        <v>17.5</v>
      </c>
      <c r="H27" s="55"/>
      <c r="I27" s="16" t="s">
        <v>10</v>
      </c>
      <c r="J27" s="23">
        <f t="shared" si="0"/>
        <v>0</v>
      </c>
    </row>
    <row r="28" spans="1:10" ht="45" x14ac:dyDescent="0.25">
      <c r="A28" s="138"/>
      <c r="B28" s="10" t="s">
        <v>65</v>
      </c>
      <c r="C28" s="10" t="s">
        <v>66</v>
      </c>
      <c r="D28" s="93"/>
      <c r="E28" s="9" t="s">
        <v>67</v>
      </c>
      <c r="F28" s="15" t="s">
        <v>68</v>
      </c>
      <c r="G28" s="35">
        <v>10</v>
      </c>
      <c r="H28" s="55">
        <v>10</v>
      </c>
      <c r="I28" s="15" t="s">
        <v>69</v>
      </c>
      <c r="J28" s="23">
        <f t="shared" si="0"/>
        <v>100</v>
      </c>
    </row>
    <row r="29" spans="1:10" ht="45" x14ac:dyDescent="0.25">
      <c r="A29" s="138"/>
      <c r="B29" s="10" t="s">
        <v>70</v>
      </c>
      <c r="C29" s="10" t="s">
        <v>71</v>
      </c>
      <c r="D29" s="93"/>
      <c r="E29" s="9" t="s">
        <v>72</v>
      </c>
      <c r="F29" s="15" t="s">
        <v>68</v>
      </c>
      <c r="G29" s="34">
        <v>12.5</v>
      </c>
      <c r="H29" s="55">
        <v>10</v>
      </c>
      <c r="I29" s="15" t="s">
        <v>69</v>
      </c>
      <c r="J29" s="23">
        <f t="shared" si="0"/>
        <v>125</v>
      </c>
    </row>
    <row r="30" spans="1:10" ht="30" x14ac:dyDescent="0.25">
      <c r="A30" s="138"/>
      <c r="B30" s="10" t="s">
        <v>73</v>
      </c>
      <c r="C30" s="10" t="s">
        <v>74</v>
      </c>
      <c r="D30" s="93"/>
      <c r="E30" s="9" t="s">
        <v>59</v>
      </c>
      <c r="F30" s="15" t="s">
        <v>10</v>
      </c>
      <c r="G30" s="4">
        <v>15</v>
      </c>
      <c r="H30" s="55"/>
      <c r="I30" s="26" t="s">
        <v>10</v>
      </c>
      <c r="J30" s="23">
        <f t="shared" si="0"/>
        <v>0</v>
      </c>
    </row>
    <row r="31" spans="1:10" ht="45.75" thickBot="1" x14ac:dyDescent="0.3">
      <c r="A31" s="139"/>
      <c r="B31" s="13" t="s">
        <v>75</v>
      </c>
      <c r="C31" s="13" t="s">
        <v>76</v>
      </c>
      <c r="D31" s="94"/>
      <c r="E31" s="12" t="s">
        <v>77</v>
      </c>
      <c r="F31" s="29" t="s">
        <v>10</v>
      </c>
      <c r="G31" s="31">
        <v>17.5</v>
      </c>
      <c r="H31" s="57"/>
      <c r="I31" s="26" t="s">
        <v>10</v>
      </c>
      <c r="J31" s="24">
        <f t="shared" si="0"/>
        <v>0</v>
      </c>
    </row>
    <row r="32" spans="1:10" ht="60.75" thickTop="1" x14ac:dyDescent="0.25">
      <c r="A32" s="137" t="s">
        <v>79</v>
      </c>
      <c r="B32" s="37" t="s">
        <v>80</v>
      </c>
      <c r="C32" s="37" t="s">
        <v>81</v>
      </c>
      <c r="D32" s="92"/>
      <c r="E32" s="38" t="s">
        <v>82</v>
      </c>
      <c r="F32" s="39" t="s">
        <v>10</v>
      </c>
      <c r="G32" s="40">
        <v>7.5</v>
      </c>
      <c r="H32" s="54">
        <v>14</v>
      </c>
      <c r="I32" s="39" t="s">
        <v>10</v>
      </c>
      <c r="J32" s="22">
        <f t="shared" si="0"/>
        <v>105</v>
      </c>
    </row>
    <row r="33" spans="1:10" ht="75" x14ac:dyDescent="0.25">
      <c r="A33" s="138"/>
      <c r="B33" s="10" t="s">
        <v>83</v>
      </c>
      <c r="C33" s="10" t="s">
        <v>84</v>
      </c>
      <c r="D33" s="93"/>
      <c r="E33" s="9" t="s">
        <v>19</v>
      </c>
      <c r="F33" s="15" t="s">
        <v>10</v>
      </c>
      <c r="G33" s="30">
        <v>12.5</v>
      </c>
      <c r="H33" s="55"/>
      <c r="I33" s="15" t="s">
        <v>78</v>
      </c>
      <c r="J33" s="23">
        <f t="shared" si="0"/>
        <v>0</v>
      </c>
    </row>
    <row r="34" spans="1:10" ht="45" x14ac:dyDescent="0.25">
      <c r="A34" s="138"/>
      <c r="B34" s="10" t="s">
        <v>85</v>
      </c>
      <c r="C34" s="10" t="s">
        <v>86</v>
      </c>
      <c r="D34" s="93"/>
      <c r="E34" s="9" t="s">
        <v>19</v>
      </c>
      <c r="F34" s="15" t="s">
        <v>10</v>
      </c>
      <c r="G34" s="30">
        <v>7.5</v>
      </c>
      <c r="H34" s="55"/>
      <c r="I34" s="26" t="s">
        <v>10</v>
      </c>
      <c r="J34" s="23">
        <f t="shared" si="0"/>
        <v>0</v>
      </c>
    </row>
    <row r="35" spans="1:10" ht="45.75" thickBot="1" x14ac:dyDescent="0.3">
      <c r="A35" s="139"/>
      <c r="B35" s="13" t="s">
        <v>87</v>
      </c>
      <c r="C35" s="13" t="s">
        <v>88</v>
      </c>
      <c r="D35" s="94"/>
      <c r="E35" s="12" t="s">
        <v>19</v>
      </c>
      <c r="F35" s="29" t="s">
        <v>10</v>
      </c>
      <c r="G35" s="31">
        <v>2.5</v>
      </c>
      <c r="H35" s="57"/>
      <c r="I35" s="27" t="s">
        <v>10</v>
      </c>
      <c r="J35" s="24">
        <f t="shared" si="0"/>
        <v>0</v>
      </c>
    </row>
    <row r="36" spans="1:10" ht="60.75" thickTop="1" x14ac:dyDescent="0.25">
      <c r="A36" s="137" t="s">
        <v>89</v>
      </c>
      <c r="B36" s="8" t="s">
        <v>90</v>
      </c>
      <c r="C36" s="8" t="s">
        <v>91</v>
      </c>
      <c r="D36" s="92"/>
      <c r="E36" s="7" t="s">
        <v>92</v>
      </c>
      <c r="F36" s="14" t="s">
        <v>93</v>
      </c>
      <c r="G36" s="43">
        <v>25</v>
      </c>
      <c r="H36" s="54">
        <v>20</v>
      </c>
      <c r="I36" s="45" t="s">
        <v>93</v>
      </c>
      <c r="J36" s="22">
        <f t="shared" si="0"/>
        <v>500</v>
      </c>
    </row>
    <row r="37" spans="1:10" ht="60" x14ac:dyDescent="0.25">
      <c r="A37" s="138"/>
      <c r="B37" s="41" t="s">
        <v>90</v>
      </c>
      <c r="C37" s="41" t="s">
        <v>94</v>
      </c>
      <c r="D37" s="93"/>
      <c r="E37" s="42" t="s">
        <v>92</v>
      </c>
      <c r="F37" s="15" t="s">
        <v>93</v>
      </c>
      <c r="G37" s="44">
        <v>110</v>
      </c>
      <c r="H37" s="55">
        <v>17</v>
      </c>
      <c r="I37" s="46" t="s">
        <v>93</v>
      </c>
      <c r="J37" s="23">
        <f t="shared" si="0"/>
        <v>1870</v>
      </c>
    </row>
    <row r="38" spans="1:10" ht="60" x14ac:dyDescent="0.25">
      <c r="A38" s="138"/>
      <c r="B38" s="10" t="s">
        <v>95</v>
      </c>
      <c r="C38" s="10" t="s">
        <v>96</v>
      </c>
      <c r="D38" s="93"/>
      <c r="E38" s="9" t="s">
        <v>97</v>
      </c>
      <c r="F38" s="15" t="s">
        <v>10</v>
      </c>
      <c r="G38" s="30">
        <v>40</v>
      </c>
      <c r="H38" s="55"/>
      <c r="I38" s="26" t="s">
        <v>10</v>
      </c>
      <c r="J38" s="23">
        <f t="shared" si="0"/>
        <v>0</v>
      </c>
    </row>
    <row r="39" spans="1:10" ht="60.75" thickBot="1" x14ac:dyDescent="0.3">
      <c r="A39" s="139"/>
      <c r="B39" s="13" t="s">
        <v>98</v>
      </c>
      <c r="C39" s="13" t="s">
        <v>99</v>
      </c>
      <c r="D39" s="94"/>
      <c r="E39" s="12" t="s">
        <v>97</v>
      </c>
      <c r="F39" s="29" t="s">
        <v>10</v>
      </c>
      <c r="G39" s="31">
        <v>80</v>
      </c>
      <c r="H39" s="57"/>
      <c r="I39" s="27" t="s">
        <v>10</v>
      </c>
      <c r="J39" s="24">
        <f t="shared" si="0"/>
        <v>0</v>
      </c>
    </row>
    <row r="40" spans="1:10" ht="75.75" thickTop="1" x14ac:dyDescent="0.25">
      <c r="A40" s="137" t="s">
        <v>100</v>
      </c>
      <c r="B40" s="8" t="s">
        <v>101</v>
      </c>
      <c r="C40" s="8" t="s">
        <v>102</v>
      </c>
      <c r="D40" s="92"/>
      <c r="E40" s="7" t="s">
        <v>82</v>
      </c>
      <c r="F40" s="14" t="s">
        <v>10</v>
      </c>
      <c r="G40" s="40">
        <v>2.5</v>
      </c>
      <c r="H40" s="54">
        <v>85</v>
      </c>
      <c r="I40" s="39" t="s">
        <v>10</v>
      </c>
      <c r="J40" s="22">
        <f t="shared" si="0"/>
        <v>212.5</v>
      </c>
    </row>
    <row r="41" spans="1:10" ht="90.75" thickBot="1" x14ac:dyDescent="0.3">
      <c r="A41" s="139"/>
      <c r="B41" s="13" t="s">
        <v>103</v>
      </c>
      <c r="C41" s="13" t="s">
        <v>104</v>
      </c>
      <c r="D41" s="94"/>
      <c r="E41" s="12" t="s">
        <v>82</v>
      </c>
      <c r="F41" s="29" t="s">
        <v>10</v>
      </c>
      <c r="G41" s="21">
        <v>10</v>
      </c>
      <c r="H41" s="57"/>
      <c r="I41" s="27" t="s">
        <v>10</v>
      </c>
      <c r="J41" s="24">
        <f t="shared" si="0"/>
        <v>0</v>
      </c>
    </row>
    <row r="42" spans="1:10" ht="46.5" thickTop="1" thickBot="1" x14ac:dyDescent="0.3">
      <c r="A42" s="5" t="s">
        <v>105</v>
      </c>
      <c r="B42" s="6" t="s">
        <v>106</v>
      </c>
      <c r="C42" s="6" t="s">
        <v>107</v>
      </c>
      <c r="D42" s="91"/>
      <c r="E42" s="5" t="s">
        <v>19</v>
      </c>
      <c r="F42" s="18" t="s">
        <v>10</v>
      </c>
      <c r="G42" s="3">
        <v>7.5</v>
      </c>
      <c r="H42" s="58"/>
      <c r="I42" s="47" t="s">
        <v>10</v>
      </c>
      <c r="J42" s="2">
        <f t="shared" si="0"/>
        <v>0</v>
      </c>
    </row>
    <row r="43" spans="1:10" ht="76.5" thickTop="1" thickBot="1" x14ac:dyDescent="0.3">
      <c r="A43" s="5" t="s">
        <v>108</v>
      </c>
      <c r="B43" s="6" t="s">
        <v>108</v>
      </c>
      <c r="C43" s="6" t="s">
        <v>109</v>
      </c>
      <c r="D43" s="91"/>
      <c r="E43" s="5" t="s">
        <v>110</v>
      </c>
      <c r="F43" s="28" t="s">
        <v>10</v>
      </c>
      <c r="G43" s="1">
        <v>1</v>
      </c>
      <c r="H43" s="58"/>
      <c r="I43" s="47" t="s">
        <v>10</v>
      </c>
      <c r="J43" s="2">
        <f>H43*G43</f>
        <v>0</v>
      </c>
    </row>
    <row r="44" spans="1:10" ht="16.5" thickTop="1" thickBot="1" x14ac:dyDescent="0.3">
      <c r="A44" s="157" t="s">
        <v>115</v>
      </c>
      <c r="B44" s="158"/>
      <c r="C44" s="158"/>
      <c r="D44" s="158"/>
      <c r="E44" s="158"/>
      <c r="F44" s="158"/>
      <c r="G44" s="158"/>
      <c r="H44" s="158"/>
      <c r="I44" s="158"/>
      <c r="J44" s="159"/>
    </row>
    <row r="45" spans="1:10" x14ac:dyDescent="0.25">
      <c r="A45" s="65"/>
      <c r="B45" s="66"/>
      <c r="C45" s="66"/>
      <c r="D45" s="67"/>
      <c r="E45" s="65"/>
      <c r="F45" s="73"/>
      <c r="G45" s="76"/>
      <c r="H45" s="79"/>
      <c r="I45" s="80"/>
      <c r="J45" s="85">
        <f t="shared" ref="J45:J49" si="1">H45*G45</f>
        <v>0</v>
      </c>
    </row>
    <row r="46" spans="1:10" x14ac:dyDescent="0.25">
      <c r="A46" s="68"/>
      <c r="B46" s="64"/>
      <c r="C46" s="64"/>
      <c r="D46" s="69"/>
      <c r="E46" s="68"/>
      <c r="F46" s="74"/>
      <c r="G46" s="77"/>
      <c r="H46" s="81"/>
      <c r="I46" s="82"/>
      <c r="J46" s="86">
        <f t="shared" si="1"/>
        <v>0</v>
      </c>
    </row>
    <row r="47" spans="1:10" x14ac:dyDescent="0.25">
      <c r="A47" s="68"/>
      <c r="B47" s="64"/>
      <c r="C47" s="64"/>
      <c r="D47" s="69"/>
      <c r="E47" s="68"/>
      <c r="F47" s="74"/>
      <c r="G47" s="77"/>
      <c r="H47" s="81"/>
      <c r="I47" s="82"/>
      <c r="J47" s="86">
        <f t="shared" si="1"/>
        <v>0</v>
      </c>
    </row>
    <row r="48" spans="1:10" x14ac:dyDescent="0.25">
      <c r="A48" s="68"/>
      <c r="B48" s="64"/>
      <c r="C48" s="64"/>
      <c r="D48" s="69"/>
      <c r="E48" s="68"/>
      <c r="F48" s="74"/>
      <c r="G48" s="77"/>
      <c r="H48" s="81"/>
      <c r="I48" s="82"/>
      <c r="J48" s="86">
        <f t="shared" si="1"/>
        <v>0</v>
      </c>
    </row>
    <row r="49" spans="1:10" x14ac:dyDescent="0.25">
      <c r="A49" s="68"/>
      <c r="B49" s="64"/>
      <c r="C49" s="64"/>
      <c r="D49" s="69"/>
      <c r="E49" s="68"/>
      <c r="F49" s="74"/>
      <c r="G49" s="77"/>
      <c r="H49" s="81"/>
      <c r="I49" s="82"/>
      <c r="J49" s="86">
        <f t="shared" si="1"/>
        <v>0</v>
      </c>
    </row>
    <row r="50" spans="1:10" ht="15.75" thickBot="1" x14ac:dyDescent="0.3">
      <c r="A50" s="70"/>
      <c r="B50" s="71"/>
      <c r="C50" s="71"/>
      <c r="D50" s="72"/>
      <c r="E50" s="70"/>
      <c r="F50" s="75"/>
      <c r="G50" s="78"/>
      <c r="H50" s="83"/>
      <c r="I50" s="84"/>
      <c r="J50" s="87">
        <f>H50*G50</f>
        <v>0</v>
      </c>
    </row>
    <row r="51" spans="1:10" ht="15.75" thickBot="1" x14ac:dyDescent="0.3"/>
    <row r="52" spans="1:10" ht="48.75" customHeight="1" thickBot="1" x14ac:dyDescent="0.3">
      <c r="G52" s="145" t="s">
        <v>111</v>
      </c>
      <c r="H52" s="146"/>
      <c r="I52" s="147">
        <f>SUM(J8:J50)</f>
        <v>4202.5</v>
      </c>
      <c r="J52" s="148"/>
    </row>
    <row r="53" spans="1:10" ht="32.25" customHeight="1" thickBot="1" x14ac:dyDescent="0.3">
      <c r="G53" s="133" t="s">
        <v>112</v>
      </c>
      <c r="H53" s="134"/>
      <c r="I53" s="135">
        <f>I52/M5</f>
        <v>42.024999999999999</v>
      </c>
      <c r="J53" s="136"/>
    </row>
  </sheetData>
  <sheetProtection algorithmName="SHA-512" hashValue="FkdoxzJONbmarUBEAhRLv5WGRyDSWYlwuTQrxym0IeePHnqNivWRnrJmhsfIDP4ttNtU/zGtTxcKIXwcMPmNFw==" saltValue="u5rFX5u9oREd0h15YWRF/g==" spinCount="100000" sheet="1" objects="1" scenarios="1"/>
  <mergeCells count="22">
    <mergeCell ref="A36:A39"/>
    <mergeCell ref="A1:J1"/>
    <mergeCell ref="A2:J2"/>
    <mergeCell ref="A3:J3"/>
    <mergeCell ref="A4:A7"/>
    <mergeCell ref="B4:B7"/>
    <mergeCell ref="C4:C7"/>
    <mergeCell ref="D4:D6"/>
    <mergeCell ref="E4:F7"/>
    <mergeCell ref="G4:G7"/>
    <mergeCell ref="H4:I7"/>
    <mergeCell ref="J4:J7"/>
    <mergeCell ref="A9:A16"/>
    <mergeCell ref="A17:A23"/>
    <mergeCell ref="A24:A31"/>
    <mergeCell ref="A32:A35"/>
    <mergeCell ref="A40:A41"/>
    <mergeCell ref="A44:J44"/>
    <mergeCell ref="G52:H52"/>
    <mergeCell ref="I52:J52"/>
    <mergeCell ref="G53:H53"/>
    <mergeCell ref="I53:J53"/>
  </mergeCells>
  <hyperlinks>
    <hyperlink ref="A3:J3" r:id="rId1" display="Consulter l'Arrêté en ligne sur Légifrance" xr:uid="{884E4EA0-7CA5-4D60-9DDB-94751D0FC352}"/>
    <hyperlink ref="D7" r:id="rId2" xr:uid="{71945D94-217F-4BC2-B067-EC20D4814D24}"/>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Feuille à compléter</vt:lpstr>
      <vt:lpstr>Exemple d'un 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Abibois - Hervé</dc:creator>
  <cp:lastModifiedBy>Ange-Marie Desbois</cp:lastModifiedBy>
  <dcterms:created xsi:type="dcterms:W3CDTF">2018-02-21T16:26:20Z</dcterms:created>
  <dcterms:modified xsi:type="dcterms:W3CDTF">2021-12-14T13:09:49Z</dcterms:modified>
</cp:coreProperties>
</file>