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P:\Acteurs du territoire\1_Accompagnement ZAC\4 - Accompagnement auprès des collectivités\4 - RM\Pacé\ZAC de la Clais\Visa biossourcé\"/>
    </mc:Choice>
  </mc:AlternateContent>
  <xr:revisionPtr revIDLastSave="0" documentId="13_ncr:1_{C0F8B902-CA94-46AB-BBEC-E233ED953919}" xr6:coauthVersionLast="47" xr6:coauthVersionMax="47" xr10:uidLastSave="{00000000-0000-0000-0000-000000000000}"/>
  <workbookProtection workbookAlgorithmName="SHA-512" workbookHashValue="98aJSyXXVSzrGHNdIHsj1RTEnwHSp1sPLkD4wpBWuiYyEMV4ggLetWzJtmKa2ov6VbyCP4BizwzSmAUiBbj67w==" workbookSaltValue="2TeRzfLmi4m9+Mh3+2Gfgw==" workbookSpinCount="100000" lockStructure="1"/>
  <bookViews>
    <workbookView xWindow="-120" yWindow="-120" windowWidth="29040" windowHeight="15840" xr2:uid="{00000000-000D-0000-FFFF-FFFF00000000}"/>
  </bookViews>
  <sheets>
    <sheet name="Feuille à compléter" sheetId="1" r:id="rId1"/>
    <sheet name="Exemple d'un proje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50" i="2" l="1"/>
  <c r="J49" i="2"/>
  <c r="J48" i="2"/>
  <c r="J47" i="2"/>
  <c r="J46" i="2"/>
  <c r="J45"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J8" i="2"/>
  <c r="M7" i="2"/>
  <c r="J59" i="1"/>
  <c r="J45" i="1"/>
  <c r="J46" i="1"/>
  <c r="J47" i="1"/>
  <c r="J48" i="1"/>
  <c r="J49" i="1"/>
  <c r="I52" i="2" l="1"/>
  <c r="I53" i="2" s="1"/>
  <c r="J43" i="1"/>
  <c r="J50" i="1" l="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I52" i="1" l="1"/>
  <c r="I5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Abibois - Hervé</author>
  </authors>
  <commentList>
    <comment ref="D4" authorId="0" shapeId="0" xr:uid="{00000000-0006-0000-0000-000001000000}">
      <text>
        <r>
          <rPr>
            <sz val="10"/>
            <color indexed="81"/>
            <rFont val="Calibri"/>
            <family val="2"/>
            <scheme val="minor"/>
          </rPr>
          <t>Un des objectifs de cette prescription est de contribuer au développement de la filière forêt-bois- construction régionale. Le recours aux produits et compétences "régionales" est donc à considérer et à valoriser. Il est proposé d'avoir une appréciation de la contribution de la filière nationale ou régionale (forêt/1ière transformation/2nde transformation/mise en œuvre).
Il s'agit dans cette colonne, d'identifier l'origine géographique des bois ainsi que les lieux de transformation jusqu'au produit fini : Indiquer les noms et secteurs géographiques des transformateurs/industriels. Par ex. le dpt, la région, France, ou le cas échéant l’import si une fourniture nationale n'est pas possible. Dans le cas où la fourniture transiterait par un négoce, il est demandé d'obtenir auprès de celui-ci l'information relative à la provenance.</t>
        </r>
      </text>
    </comment>
    <comment ref="G17" authorId="0" shapeId="0" xr:uid="{00000000-0006-0000-0000-000002000000}">
      <text>
        <r>
          <rPr>
            <b/>
            <sz val="9"/>
            <color indexed="81"/>
            <rFont val="Tahoma"/>
            <charset val="1"/>
          </rPr>
          <t>Abibois - Hervé:</t>
        </r>
        <r>
          <rPr>
            <sz val="9"/>
            <color indexed="81"/>
            <rFont val="Tahoma"/>
            <charset val="1"/>
          </rPr>
          <t xml:space="preserve">
L'Arrêté du 19/12/2012 indique l'unité Kg/m². Il s'agit probablement d'une erreur. Après véfification, la masse de chanvre par m3 de béton de chanvre est bien de l'ordre de 100Kg/m3 (110kg sans le liant selon Construire En Chanvre)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Abibois - Hervé</author>
  </authors>
  <commentList>
    <comment ref="D4" authorId="0" shapeId="0" xr:uid="{EEB6D675-520B-4685-AB97-98108A2FD9BB}">
      <text>
        <r>
          <rPr>
            <sz val="10"/>
            <color indexed="81"/>
            <rFont val="Calibri"/>
            <family val="2"/>
            <scheme val="minor"/>
          </rPr>
          <t>Un des objectifs de cette prescription est de contribuer au développement de la filière forêt-bois- construction régionale. Le recours aux produits et compétences "régionales" est donc à considérer et à valoriser. Il est proposé d'avoir une appréciation de la contribution de la filière nationale ou régionale (forêt/1ière transformation/2nde transformation/mise en œuvre).
Il s'agit dans cette colonne, d'identifier l'origine géographique des bois ainsi que les lieux de transformation jusqu'au produit fini : Indiquer les noms et secteurs géographiques des transformateurs/industriels. Par ex. le dpt, la région, France, ou le cas échéant l’import si une fourniture nationale n'est pas possible. Dans le cas où la fourniture transiterait par un négoce, il est demandé d'obtenir auprès de celui-ci l'information relative à la provenance.</t>
        </r>
      </text>
    </comment>
    <comment ref="G17" authorId="0" shapeId="0" xr:uid="{68FFA0E2-68E9-4273-83CD-EB449953A01B}">
      <text>
        <r>
          <rPr>
            <b/>
            <sz val="9"/>
            <color indexed="81"/>
            <rFont val="Tahoma"/>
            <charset val="1"/>
          </rPr>
          <t>Abibois - Hervé:</t>
        </r>
        <r>
          <rPr>
            <sz val="9"/>
            <color indexed="81"/>
            <rFont val="Tahoma"/>
            <charset val="1"/>
          </rPr>
          <t xml:space="preserve">
L'Arrêté du 19/12/2012 indique l'unité Kg/m². Il s'agit probablement d'une erreur. Après véfification, la masse de chanvre par m3 de béton de chanvre est bien de l'ordre de 100Kg/m3 (110kg sans le liant selon Construire En Chanvre)</t>
        </r>
      </text>
    </comment>
  </commentList>
</comments>
</file>

<file path=xl/sharedStrings.xml><?xml version="1.0" encoding="utf-8"?>
<sst xmlns="http://schemas.openxmlformats.org/spreadsheetml/2006/main" count="421" uniqueCount="131">
  <si>
    <t>FONCTION</t>
  </si>
  <si>
    <t>PRODUIT</t>
  </si>
  <si>
    <t>DESCRIPTION</t>
  </si>
  <si>
    <t>CARACTÉRISTIQUE DIMENSIONNELLE</t>
  </si>
  <si>
    <t>RATIO PAR DEFAUT</t>
  </si>
  <si>
    <t>Masse biosourcée</t>
  </si>
  <si>
    <t>Aménagements extérieurs</t>
  </si>
  <si>
    <t>Aménagements extérieurs en bois</t>
  </si>
  <si>
    <t>Lames de platelage extérieur en bois massif, clouées, vissées ou fixées par système invisible sur lambourdes ou solivage porteur bois. Terrasses extérieures en bois massif</t>
  </si>
  <si>
    <t>Exprimée en surface nette</t>
  </si>
  <si>
    <t>m²</t>
  </si>
  <si>
    <t>Structure, maçonnerie, gros œuvre, charpente</t>
  </si>
  <si>
    <t>Charpente traditionnelle en bois reconstitué</t>
  </si>
  <si>
    <t>Charpentes en bois massif ou lamellé-collé en fermes, portiques, y compris pannes et chevrons, ossatures de noues, croupes et autres accidents de toiture</t>
  </si>
  <si>
    <t>Exprimée en surface projetée au sol, y compris débords, quelle que soit la pente</t>
  </si>
  <si>
    <t>Charpente industrielle</t>
  </si>
  <si>
    <t>Charpentes en fermettes ou poutres en i, y compris entretoises, écharpes, ossatures de noues, croupes et autres accidents de toiture. En cas d'entraits porteurs (combles habitables), la surface des planchers est à compter en sus au titre des planchers bois</t>
  </si>
  <si>
    <t>Pan d'ossature bois porteur</t>
  </si>
  <si>
    <t>Ossatures bois porteuses incluant semelles, montants, traverses, écharpes, lisses et voile travaillant</t>
  </si>
  <si>
    <t>Exprimée en surface nette après déduction des baies</t>
  </si>
  <si>
    <t>Ossature poteaux-poutres</t>
  </si>
  <si>
    <t>Poteaux, poutres et fiches en bois massif ou lamellé-collé de toutes sections pour refends, porches auvents, appentis, balcons, etc.</t>
  </si>
  <si>
    <t>Exprimée en mètres linéaires développés d'éléments verticaux, horizontaux ou obliques</t>
  </si>
  <si>
    <t>ml</t>
  </si>
  <si>
    <t>Mur en bois massif contrecollé</t>
  </si>
  <si>
    <t>Mur porteur en bois massif plein, y compris lisse basse et chaînage</t>
  </si>
  <si>
    <t>Plancher bois porteur</t>
  </si>
  <si>
    <t>Plancher à solivage bois, y compris platelage en parquet de bois lamellé-collé et de bois massif reconstitué dérivés du bois porteurs. Les parquets rapportés sont comptés ailleurs</t>
  </si>
  <si>
    <t>Exprimée en surface nette après déduction des trémies</t>
  </si>
  <si>
    <t>Plancher porteur en bois massif</t>
  </si>
  <si>
    <t>Plancher porteur en bois massif plein. Les parquets rapportés sont comptés ailleurs</t>
  </si>
  <si>
    <t>Escalier en bois</t>
  </si>
  <si>
    <t>Escaliers en bois massif, bois lamellé-collé ou bois massif reconstitué et panneaux dérivés du bois de tous types (droit, à quartier tournant, colimaçon, échelle de meunier, etc.), y compris rampes et mains courantes</t>
  </si>
  <si>
    <t xml:space="preserve">Exprimée en produit de la hauteur d'étage en mètres, mesurée de sol fini à sol fini par la largeur d'emmarchement 
</t>
  </si>
  <si>
    <t>Revêtement de sols et murs, peintures, produits de décoration</t>
  </si>
  <si>
    <t>Béton de chanvre</t>
  </si>
  <si>
    <t>Béton de chanvre utilisé en tant que matériau de remplissage, isolation des sols, murs et toiture</t>
  </si>
  <si>
    <t>Exprimée en volume de béton de chanvre</t>
  </si>
  <si>
    <t>Panneau de paille compressé</t>
  </si>
  <si>
    <t>Panneau de paille compressé de toutes dimensions utilisé en mur, cloisons, planchers, plafonds ou toitures</t>
  </si>
  <si>
    <t>Plinthes en bois</t>
  </si>
  <si>
    <t>Plinthes en bois massif, bois lamellé-collé ou bois massif reconstitué ou dérivés du bois de toutes sections</t>
  </si>
  <si>
    <t>Exprimée en surface des locaux concernés</t>
  </si>
  <si>
    <t>Parquet bois massif</t>
  </si>
  <si>
    <t>Parquet massif pose bois flottant</t>
  </si>
  <si>
    <t>Exprimée en surface de plancher pour une épaisseur minimale de 2 cm</t>
  </si>
  <si>
    <t>Parquet massif sur lambourdes</t>
  </si>
  <si>
    <t>Parquet massif, pose traditionnelle sur lambourdes. Les parquets porteurs directement posés sur un solivage porteur sont comptés dans l'ouvrage « plancher bois porteur »</t>
  </si>
  <si>
    <t>Autre parquet</t>
  </si>
  <si>
    <t>Parquet rapporté en bois massif, bois lamellé-collé, bois massif reconstitué, ou dérivés du bois, généralement finis, pose flottante ou collée. Les parquets porteurs directement posés sur un solivage porteur sont comptés dans l'ouvrage « plancher bois porteur »</t>
  </si>
  <si>
    <t>Lambris bois et reconstitués</t>
  </si>
  <si>
    <t>Lambris intérieurs de murs et plafonds en bois massif, bois lamellé-collé ou bois massif reconstitué ou dérivés du bois de toutes épaisseurs, y compris contre-lattage et ossature</t>
  </si>
  <si>
    <t>Exprimée en surface nette après déduction des baies et des trémies</t>
  </si>
  <si>
    <t>Menuiseries intérieures et extérieures, fermetures</t>
  </si>
  <si>
    <t>Mains courantes</t>
  </si>
  <si>
    <t>Mains courantes en bois, bois massif, bois massif reconstitué ou bois lamellé-collé, ou dérivés du bois de toutes sections</t>
  </si>
  <si>
    <t>Exprimée en mètres linéaires de mains courantes</t>
  </si>
  <si>
    <t>Fenêtres, portes-fenêtres en bois</t>
  </si>
  <si>
    <t>Fenêtres, portes-fenêtres, châssis fixes et châssis de toit en bois, éventuellement habillé d'autres matériaux (bois-alu), dont les parties vitrées représentent plus de 50 % de la surface. Comprend les habillages et tapées éventuels</t>
  </si>
  <si>
    <t>Exprimée en surface de tableau</t>
  </si>
  <si>
    <t>Garde-corps en bois</t>
  </si>
  <si>
    <t>Garde-corps en bois à balustres, lisses, croisillons, etc. Les rampes et garde-corps d'escalier sont à reprendre ici</t>
  </si>
  <si>
    <t>Exprimée en mètres linéaires de garde-corps</t>
  </si>
  <si>
    <t>Portes extérieures pleines en bois</t>
  </si>
  <si>
    <t>Portes d'entrée, de garage ou de service en bois, éventuellement pourvues de parties vitrées représentant moins de 50 % de la surface. Comprend les habillages et tapées éventuels</t>
  </si>
  <si>
    <t>Huisseries en bois</t>
  </si>
  <si>
    <t>Huisseries en bois pour blocs-portes intérieurs</t>
  </si>
  <si>
    <t>Forfaitisée à l'unité, quelles que soient les dimensions</t>
  </si>
  <si>
    <t>unité</t>
  </si>
  <si>
    <t>u</t>
  </si>
  <si>
    <t>Portes intérieures en bois</t>
  </si>
  <si>
    <t>Portes intérieures en bois, pleines ou menuisées, éventuellement vitrées. Les huisseries sont comptées ailleurs</t>
  </si>
  <si>
    <t>Forfaitisée par vantail, quelles que soient les dimensions</t>
  </si>
  <si>
    <t>Occultations en bois</t>
  </si>
  <si>
    <t>Volets en bois pleins ou persiennes, avec ou sans écharpes</t>
  </si>
  <si>
    <t>Ossature et lames de claustras extérieurs brise soleil</t>
  </si>
  <si>
    <t>Ossature de claustra comprenant structure porteuse et lames brises soleil</t>
  </si>
  <si>
    <t>Exprimée en surface occultée</t>
  </si>
  <si>
    <t>m2</t>
  </si>
  <si>
    <t>Façades</t>
  </si>
  <si>
    <t>Sous-face de débord</t>
  </si>
  <si>
    <t>Habillages en sous-face des débords de toits, porches, appentis, réalisés en bois ou panneaux dérivés du bois de toutes épaisseurs, y compris contre-lattage</t>
  </si>
  <si>
    <t>Exprimée en surface de rampant</t>
  </si>
  <si>
    <t>Bardage en lames de bois</t>
  </si>
  <si>
    <t>Bardages extérieurs en lames de bois massif, bois massif reconstitué, et bois lamellé-collé ou de dérivés du bois horizontales, verticales ou obliques. Toutes épaisseurs, y compris contre-lattage</t>
  </si>
  <si>
    <t>Bardage en panneaux dérivés du bois</t>
  </si>
  <si>
    <t>Parement extérieur en panneau dérivé du bois, y compris contre-lattage. Le panneau est éventuellement enduit</t>
  </si>
  <si>
    <t>Support d'isolation extérieur</t>
  </si>
  <si>
    <t>Support d'isolation en bois massif reconstitué et bois lamellé-collé ou de dérives du bois de toutes sections, y compris chevrons</t>
  </si>
  <si>
    <t>Isolation</t>
  </si>
  <si>
    <t>Isolants à base de fibres végétales (chanvre, lin, coton, ouate de cellulose, fibre de bois)</t>
  </si>
  <si>
    <t>Panneaux souples, rouleaux ou vrac pour isolation ou complément d'isolation des sols, cloisons, toitures ou plafonds</t>
  </si>
  <si>
    <t>Exprimée en volume net d'isolant</t>
  </si>
  <si>
    <t>m³</t>
  </si>
  <si>
    <t>Panneaux rigides pour isolation ou complément d'isolation des sols, cloisons, toitures ou plafonds</t>
  </si>
  <si>
    <t>Petites bottes de paille ou paillettes en vrac tassées</t>
  </si>
  <si>
    <t>Petites bottes de paille ou paillettes en vrac tassées pour isolation ou complément d'isolation des sols, cloisons, toitures ou plafonds</t>
  </si>
  <si>
    <t>Exprimée en surface nette de paroi isolée après déduction des baies</t>
  </si>
  <si>
    <t>Grosses bottes de paille</t>
  </si>
  <si>
    <t>Grosses bottes de paille pour isolation ou complément d'isolation des sols, cloisons, toitures ou plafonds</t>
  </si>
  <si>
    <t>Couverture, étanchéité</t>
  </si>
  <si>
    <t>Couverture à support discontinu</t>
  </si>
  <si>
    <t>Support de couverture en liteaux ou voliges non jointives de toutes sections, y compris planches de rives. Un support est considérée comme discontinu si les espacements représentent plus de 50 % de la surface totale</t>
  </si>
  <si>
    <t>Couverture à support continu</t>
  </si>
  <si>
    <t>Platelage en voliges, planches en bois massif reconstitué, et bois lamellé-collé ou de dérives du bois de toutes épaisseurs, y compris planches de rives. Un support est considéré comme continu si les espacements éventuels représentent moins de 50 % de la surface totale</t>
  </si>
  <si>
    <t>Cloisonnement, plafonds suspendus</t>
  </si>
  <si>
    <t>Ossature bois non porteuse</t>
  </si>
  <si>
    <t>Ossature bois pour cloisons, contre-cloisons ou isolation par l'extérieur incluant semelles, montants, traverses et lisses</t>
  </si>
  <si>
    <t>Divers</t>
  </si>
  <si>
    <t>Forfait à compter lorsqu'il existe divers ouvrages en bois massif reconstitué et bois lamellé-collé ou de dérives du bois (cache-tuyaux, coffres de volets roulants, coffrages perdus, etc.)</t>
  </si>
  <si>
    <t>Exprimée en surface de plancher du bâtiment</t>
  </si>
  <si>
    <t>TOTAL PROJET</t>
  </si>
  <si>
    <t>Ratio kg/m²SP</t>
  </si>
  <si>
    <t>Consulter l'Arrêté en ligne sur Légifrance</t>
  </si>
  <si>
    <t>Voir l'Article 30 de l'Ordonnance N° 2015-899</t>
  </si>
  <si>
    <t>Vous pouvez ajouter des lignes en indiquant votre propre description du projet/complexe, sa caractéristique dimensionnelle, son ratio et la quantité présente dans le projet.</t>
  </si>
  <si>
    <r>
      <t xml:space="preserve">"Origine géographique" du matériau et étapes de transformation
</t>
    </r>
    <r>
      <rPr>
        <b/>
        <sz val="11"/>
        <color rgb="FFFF0000"/>
        <rFont val="Calibri"/>
        <family val="2"/>
      </rPr>
      <t>(NB: Lire le commentaire sur cette cellule)</t>
    </r>
  </si>
  <si>
    <t>Quantité projet</t>
  </si>
  <si>
    <t>Cellules à saisir</t>
  </si>
  <si>
    <r>
      <rPr>
        <sz val="12"/>
        <color theme="1"/>
        <rFont val="Calibri"/>
        <family val="2"/>
        <scheme val="minor"/>
      </rPr>
      <t>Ce tableau est extrait de l'Arrêté du 19 décembre 2012 relatif au contenu et aux conditions d'attribution du label "bâtiment biosourcé". Il reprend l'annexe IV sur les ratios par défaut pour estimer la masse de matière biosourcée mis en œuvre dans un bâtiment.</t>
    </r>
    <r>
      <rPr>
        <b/>
        <sz val="12"/>
        <color theme="1"/>
        <rFont val="Calibri"/>
        <family val="2"/>
        <scheme val="minor"/>
      </rPr>
      <t xml:space="preserve">
Afin de faciliter la saisie des données de votre projet, des lignes supplémentaires avec vos propres descriptifs et vos propres ratios sont disponibles en bas de tableau.</t>
    </r>
  </si>
  <si>
    <t>ZAC de la Clais - PACE
Niveau 1 : 42kg/m² de plancher</t>
  </si>
  <si>
    <t>Nom du maitre d'ouvrage</t>
  </si>
  <si>
    <t>Objectif d'intégration de matériaux biosourcés, en kg</t>
  </si>
  <si>
    <t>Taux d'intégration de matériaux biosourcés, en kg/m² de plancher</t>
  </si>
  <si>
    <t>Surface de plancher du projet en m²</t>
  </si>
  <si>
    <t>Objectif d'intégration de matériaux biosourcés pour ce projet, en kg</t>
  </si>
  <si>
    <t>Consulter l'Arrêté en ligne sur Légifrance : Arrêté du 19 décembre 2012 relatif au contenu et aux conditions d'attribution du label « bâtiment biosourcé »</t>
  </si>
  <si>
    <t>Numéro de lot</t>
  </si>
  <si>
    <t>Nom du constructeur / Maitre d'œuvre / architecte :</t>
  </si>
  <si>
    <t>Date / Tampon / signature</t>
  </si>
  <si>
    <r>
      <t xml:space="preserve">- Déclare comme exactes les hypothèses de matériaux biosourcés et leurs quantités décrites ci-dessus.
- S'engage à fournir dès à présent le descriptif technique du projet avec les informations liées aux matériaux biosourcés, les attestations de provenances des matériaux biosourcés ainsi que les attestations du bois issus de forêts durablement gérées FSC - PEFC. </t>
    </r>
    <r>
      <rPr>
        <sz val="12"/>
        <color theme="1"/>
        <rFont val="Calibri"/>
        <family val="2"/>
        <scheme val="minor"/>
      </rPr>
      <t>(Dans le cas où les lots sont attribués après le dépôt du PC, le constructeur / maitre d'oeuvre / architecte s'engage à fournir les éléments précisés ci-dessus à la suite de l'attribution des lots aux entreprises).</t>
    </r>
    <r>
      <rPr>
        <b/>
        <sz val="12"/>
        <color theme="1"/>
        <rFont val="Calibri"/>
        <family val="2"/>
        <scheme val="minor"/>
      </rPr>
      <t xml:space="preserve">
- S'engage à fournir en fin de chantier les justificatifs des quantités déclarées.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</si>
</sst>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 [$kg/m²]"/>
    <numFmt numFmtId="165" formatCode="#,##0\ [$kg]"/>
    <numFmt numFmtId="166" formatCode="#,##0.0\ [$kg/m²]"/>
    <numFmt numFmtId="167" formatCode="#,##0\ [$kg/m³]"/>
    <numFmt numFmtId="168" formatCode="#,##0\ [$kg/unité]"/>
    <numFmt numFmtId="169" formatCode="#,##0.0\ [$kg/unité]"/>
    <numFmt numFmtId="170" formatCode="#,##0\ [$kg/ml]"/>
    <numFmt numFmtId="171" formatCode="#,##0.0\ [$kg/ml]"/>
    <numFmt numFmtId="172" formatCode="#,##0\ [$kg/m²SP]"/>
  </numFmts>
  <fonts count="22" x14ac:knownFonts="1">
    <font>
      <sz val="11"/>
      <color theme="1"/>
      <name val="Calibri"/>
      <family val="2"/>
      <scheme val="minor"/>
    </font>
    <font>
      <b/>
      <sz val="11"/>
      <color rgb="FF000000"/>
      <name val="Calibri"/>
      <family val="2"/>
    </font>
    <font>
      <sz val="10"/>
      <color theme="1"/>
      <name val="Arial"/>
      <family val="2"/>
    </font>
    <font>
      <sz val="11"/>
      <color rgb="FF000000"/>
      <name val="Calibri"/>
      <family val="2"/>
    </font>
    <font>
      <sz val="11"/>
      <color theme="1"/>
      <name val="Calibri"/>
      <family val="2"/>
    </font>
    <font>
      <sz val="9"/>
      <color indexed="81"/>
      <name val="Tahoma"/>
      <charset val="1"/>
    </font>
    <font>
      <b/>
      <sz val="9"/>
      <color indexed="81"/>
      <name val="Tahoma"/>
      <charset val="1"/>
    </font>
    <font>
      <sz val="11"/>
      <name val="Calibri"/>
      <family val="2"/>
    </font>
    <font>
      <u/>
      <sz val="11"/>
      <color theme="10"/>
      <name val="Calibri"/>
      <family val="2"/>
      <scheme val="minor"/>
    </font>
    <font>
      <b/>
      <u/>
      <sz val="12"/>
      <color theme="10"/>
      <name val="Calibri"/>
      <family val="2"/>
      <scheme val="minor"/>
    </font>
    <font>
      <b/>
      <sz val="12"/>
      <color theme="1"/>
      <name val="Calibri"/>
      <family val="2"/>
      <scheme val="minor"/>
    </font>
    <font>
      <b/>
      <sz val="11"/>
      <color rgb="FFFF0000"/>
      <name val="Calibri"/>
      <family val="2"/>
    </font>
    <font>
      <sz val="12"/>
      <color theme="1"/>
      <name val="Calibri"/>
      <family val="2"/>
      <scheme val="minor"/>
    </font>
    <font>
      <sz val="10"/>
      <color indexed="81"/>
      <name val="Calibri"/>
      <family val="2"/>
      <scheme val="minor"/>
    </font>
    <font>
      <b/>
      <sz val="10"/>
      <color theme="1"/>
      <name val="Arial"/>
      <family val="2"/>
    </font>
    <font>
      <b/>
      <sz val="11"/>
      <color theme="1"/>
      <name val="Calibri"/>
      <family val="2"/>
      <scheme val="minor"/>
    </font>
    <font>
      <b/>
      <sz val="10"/>
      <color theme="8"/>
      <name val="Arial"/>
      <family val="2"/>
    </font>
    <font>
      <b/>
      <sz val="10"/>
      <name val="Arial"/>
      <family val="2"/>
    </font>
    <font>
      <b/>
      <i/>
      <sz val="11"/>
      <color rgb="FF000000"/>
      <name val="Calibri"/>
      <family val="2"/>
    </font>
    <font>
      <b/>
      <u/>
      <sz val="11"/>
      <color theme="10"/>
      <name val="Calibri"/>
      <family val="2"/>
      <scheme val="minor"/>
    </font>
    <font>
      <b/>
      <sz val="14"/>
      <color theme="1"/>
      <name val="Calibri"/>
      <family val="2"/>
      <scheme val="minor"/>
    </font>
    <font>
      <b/>
      <sz val="12"/>
      <color theme="1"/>
      <name val="Arial"/>
      <family val="2"/>
    </font>
  </fonts>
  <fills count="6">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theme="0" tint="-0.249977111117893"/>
        <bgColor indexed="64"/>
      </patternFill>
    </fill>
    <fill>
      <patternFill patternType="solid">
        <fgColor theme="6"/>
        <bgColor indexed="64"/>
      </patternFill>
    </fill>
  </fills>
  <borders count="71">
    <border>
      <left/>
      <right/>
      <top/>
      <bottom/>
      <diagonal/>
    </border>
    <border>
      <left/>
      <right style="thick">
        <color rgb="FF000000"/>
      </right>
      <top/>
      <bottom/>
      <diagonal/>
    </border>
    <border>
      <left/>
      <right style="thick">
        <color rgb="FF000000"/>
      </right>
      <top/>
      <bottom style="thick">
        <color rgb="FF000000"/>
      </bottom>
      <diagonal/>
    </border>
    <border>
      <left style="medium">
        <color rgb="FFCCCCCC"/>
      </left>
      <right style="thick">
        <color rgb="FF000000"/>
      </right>
      <top style="medium">
        <color rgb="FFCCCCCC"/>
      </top>
      <bottom style="thick">
        <color rgb="FF000000"/>
      </bottom>
      <diagonal/>
    </border>
    <border>
      <left style="thick">
        <color rgb="FF000000"/>
      </left>
      <right/>
      <top/>
      <bottom/>
      <diagonal/>
    </border>
    <border>
      <left style="thick">
        <color rgb="FF000000"/>
      </left>
      <right/>
      <top/>
      <bottom style="thick">
        <color rgb="FF000000"/>
      </bottom>
      <diagonal/>
    </border>
    <border>
      <left style="thick">
        <color rgb="FF000000"/>
      </left>
      <right style="thick">
        <color rgb="FF000000"/>
      </right>
      <top/>
      <bottom/>
      <diagonal/>
    </border>
    <border>
      <left style="thick">
        <color rgb="FF000000"/>
      </left>
      <right style="thick">
        <color rgb="FF000000"/>
      </right>
      <top/>
      <bottom style="thick">
        <color rgb="FF000000"/>
      </bottom>
      <diagonal/>
    </border>
    <border>
      <left style="thick">
        <color rgb="FF000000"/>
      </left>
      <right style="thick">
        <color rgb="FF000000"/>
      </right>
      <top style="thin">
        <color rgb="FF000000"/>
      </top>
      <bottom style="thin">
        <color rgb="FF000000"/>
      </bottom>
      <diagonal/>
    </border>
    <border>
      <left style="thick">
        <color rgb="FF000000"/>
      </left>
      <right style="thin">
        <color rgb="FF000000"/>
      </right>
      <top style="thick">
        <color rgb="FF000000"/>
      </top>
      <bottom style="thick">
        <color rgb="FF000000"/>
      </bottom>
      <diagonal/>
    </border>
    <border>
      <left style="thin">
        <color rgb="FF000000"/>
      </left>
      <right style="thin">
        <color rgb="FF000000"/>
      </right>
      <top style="thick">
        <color rgb="FF000000"/>
      </top>
      <bottom style="thick">
        <color rgb="FF000000"/>
      </bottom>
      <diagonal/>
    </border>
    <border>
      <left style="thin">
        <color rgb="FF000000"/>
      </left>
      <right style="thick">
        <color rgb="FF000000"/>
      </right>
      <top style="thick">
        <color rgb="FF000000"/>
      </top>
      <bottom style="thick">
        <color rgb="FF000000"/>
      </bottom>
      <diagonal/>
    </border>
    <border>
      <left style="thick">
        <color rgb="FF000000"/>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ck">
        <color rgb="FF000000"/>
      </left>
      <right style="thick">
        <color rgb="FF000000"/>
      </right>
      <top style="thick">
        <color rgb="FF000000"/>
      </top>
      <bottom style="thin">
        <color rgb="FF000000"/>
      </bottom>
      <diagonal/>
    </border>
    <border>
      <left style="thick">
        <color rgb="FF000000"/>
      </left>
      <right style="thick">
        <color rgb="FF000000"/>
      </right>
      <top style="thin">
        <color rgb="FF000000"/>
      </top>
      <bottom style="thick">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rgb="FF000000"/>
      </left>
      <right/>
      <top style="thick">
        <color indexed="64"/>
      </top>
      <bottom/>
      <diagonal/>
    </border>
    <border>
      <left/>
      <right style="thick">
        <color rgb="FF000000"/>
      </right>
      <top style="thick">
        <color indexed="64"/>
      </top>
      <bottom/>
      <diagonal/>
    </border>
    <border>
      <left style="thick">
        <color rgb="FF000000"/>
      </left>
      <right style="thick">
        <color rgb="FF000000"/>
      </right>
      <top style="thick">
        <color indexed="64"/>
      </top>
      <bottom/>
      <diagonal/>
    </border>
    <border>
      <left style="thick">
        <color rgb="FF000000"/>
      </left>
      <right style="thin">
        <color rgb="FF000000"/>
      </right>
      <top style="thick">
        <color indexed="64"/>
      </top>
      <bottom style="thin">
        <color rgb="FF000000"/>
      </bottom>
      <diagonal/>
    </border>
    <border>
      <left style="thin">
        <color rgb="FF000000"/>
      </left>
      <right style="thin">
        <color rgb="FF000000"/>
      </right>
      <top style="thick">
        <color indexed="64"/>
      </top>
      <bottom style="thin">
        <color rgb="FF000000"/>
      </bottom>
      <diagonal/>
    </border>
    <border>
      <left style="thin">
        <color rgb="FF000000"/>
      </left>
      <right style="thick">
        <color rgb="FF000000"/>
      </right>
      <top style="thick">
        <color indexed="64"/>
      </top>
      <bottom style="thin">
        <color rgb="FF000000"/>
      </bottom>
      <diagonal/>
    </border>
    <border>
      <left style="thick">
        <color rgb="FF000000"/>
      </left>
      <right style="thin">
        <color rgb="FF000000"/>
      </right>
      <top style="thick">
        <color rgb="FF000000"/>
      </top>
      <bottom/>
      <diagonal/>
    </border>
    <border>
      <left style="thick">
        <color rgb="FF000000"/>
      </left>
      <right style="thin">
        <color rgb="FF000000"/>
      </right>
      <top/>
      <bottom style="thick">
        <color rgb="FF000000"/>
      </bottom>
      <diagonal/>
    </border>
    <border>
      <left style="thick">
        <color rgb="FF000000"/>
      </left>
      <right style="thin">
        <color rgb="FF000000"/>
      </right>
      <top/>
      <bottom/>
      <diagonal/>
    </border>
    <border>
      <left style="medium">
        <color indexed="64"/>
      </left>
      <right style="medium">
        <color indexed="64"/>
      </right>
      <top style="medium">
        <color indexed="64"/>
      </top>
      <bottom style="medium">
        <color indexed="64"/>
      </bottom>
      <diagonal/>
    </border>
    <border>
      <left style="thick">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style="medium">
        <color indexed="64"/>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thick">
        <color rgb="FF000000"/>
      </right>
      <top style="thick">
        <color indexed="64"/>
      </top>
      <bottom/>
      <diagonal/>
    </border>
    <border>
      <left style="thin">
        <color rgb="FF000000"/>
      </left>
      <right style="thick">
        <color rgb="FF000000"/>
      </right>
      <top/>
      <bottom/>
      <diagonal/>
    </border>
    <border>
      <left style="thin">
        <color rgb="FF000000"/>
      </left>
      <right style="thick">
        <color rgb="FF000000"/>
      </right>
      <top/>
      <bottom style="thick">
        <color rgb="FF00000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8" fillId="0" borderId="0" applyNumberFormat="0" applyFill="0" applyBorder="0" applyAlignment="0" applyProtection="0"/>
  </cellStyleXfs>
  <cellXfs count="204">
    <xf numFmtId="0" fontId="0" fillId="0" borderId="0" xfId="0"/>
    <xf numFmtId="164" fontId="3" fillId="0" borderId="3" xfId="0" applyNumberFormat="1" applyFont="1" applyBorder="1" applyAlignment="1">
      <alignment horizontal="center" vertical="center" wrapText="1"/>
    </xf>
    <xf numFmtId="165" fontId="3" fillId="0" borderId="3" xfId="0" applyNumberFormat="1" applyFont="1" applyBorder="1" applyAlignment="1">
      <alignment horizontal="center" vertical="center" wrapText="1"/>
    </xf>
    <xf numFmtId="166" fontId="3" fillId="0" borderId="3" xfId="0" applyNumberFormat="1" applyFont="1" applyBorder="1" applyAlignment="1">
      <alignment horizontal="center" vertical="center" wrapText="1"/>
    </xf>
    <xf numFmtId="164" fontId="3" fillId="0" borderId="8" xfId="0" applyNumberFormat="1"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2" borderId="16" xfId="0" applyFont="1" applyFill="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0" xfId="0" applyFont="1" applyBorder="1" applyAlignment="1">
      <alignment horizontal="center" vertical="center" wrapText="1"/>
    </xf>
    <xf numFmtId="0" fontId="2" fillId="0" borderId="11" xfId="0" applyFont="1" applyBorder="1" applyAlignment="1">
      <alignment horizontal="center" vertical="center" wrapText="1"/>
    </xf>
    <xf numFmtId="164" fontId="3" fillId="0" borderId="21" xfId="0" applyNumberFormat="1" applyFont="1" applyBorder="1" applyAlignment="1">
      <alignment horizontal="center" vertical="center" wrapText="1"/>
    </xf>
    <xf numFmtId="171" fontId="3" fillId="0" borderId="8" xfId="0" applyNumberFormat="1" applyFont="1" applyBorder="1" applyAlignment="1">
      <alignment horizontal="center" vertical="center" wrapText="1"/>
    </xf>
    <xf numFmtId="164" fontId="3" fillId="0" borderId="22" xfId="0" applyNumberFormat="1" applyFont="1" applyBorder="1" applyAlignment="1">
      <alignment horizontal="center" vertical="center" wrapText="1"/>
    </xf>
    <xf numFmtId="165" fontId="3" fillId="0" borderId="21" xfId="0" applyNumberFormat="1" applyFont="1" applyBorder="1" applyAlignment="1">
      <alignment horizontal="center" vertical="center" wrapText="1"/>
    </xf>
    <xf numFmtId="165" fontId="3" fillId="0" borderId="8" xfId="0" applyNumberFormat="1" applyFont="1" applyBorder="1" applyAlignment="1">
      <alignment horizontal="center" vertical="center" wrapText="1"/>
    </xf>
    <xf numFmtId="165" fontId="3" fillId="0" borderId="22" xfId="0" applyNumberFormat="1" applyFont="1" applyBorder="1" applyAlignment="1">
      <alignment horizontal="center" vertical="center" wrapText="1"/>
    </xf>
    <xf numFmtId="0" fontId="3" fillId="0" borderId="14"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20" xfId="0" applyFont="1" applyBorder="1" applyAlignment="1">
      <alignment horizontal="center" vertical="center" wrapText="1"/>
    </xf>
    <xf numFmtId="166" fontId="3" fillId="0" borderId="8" xfId="0" applyNumberFormat="1" applyFont="1" applyBorder="1" applyAlignment="1">
      <alignment horizontal="center" vertical="center" wrapText="1"/>
    </xf>
    <xf numFmtId="166" fontId="3" fillId="0" borderId="22" xfId="0" applyNumberFormat="1" applyFont="1" applyBorder="1" applyAlignment="1">
      <alignment horizontal="center" vertical="center" wrapText="1"/>
    </xf>
    <xf numFmtId="171" fontId="3" fillId="0" borderId="21" xfId="0" applyNumberFormat="1" applyFont="1" applyBorder="1" applyAlignment="1">
      <alignment horizontal="center" vertical="center" wrapText="1"/>
    </xf>
    <xf numFmtId="170" fontId="3" fillId="0" borderId="8" xfId="0" applyNumberFormat="1" applyFont="1" applyBorder="1" applyAlignment="1">
      <alignment horizontal="center" vertical="center" wrapText="1"/>
    </xf>
    <xf numFmtId="169" fontId="3" fillId="0" borderId="8" xfId="0" applyNumberFormat="1" applyFont="1" applyBorder="1" applyAlignment="1">
      <alignment horizontal="center" vertical="center" wrapText="1"/>
    </xf>
    <xf numFmtId="168" fontId="3" fillId="0" borderId="8" xfId="0" applyNumberFormat="1" applyFont="1" applyBorder="1" applyAlignment="1">
      <alignment horizontal="center" vertical="center" wrapText="1"/>
    </xf>
    <xf numFmtId="0" fontId="3" fillId="2" borderId="13" xfId="0" applyFont="1" applyFill="1" applyBorder="1" applyAlignment="1">
      <alignment horizontal="center" vertical="center" wrapText="1"/>
    </xf>
    <xf numFmtId="0" fontId="4" fillId="0" borderId="13" xfId="0" applyFont="1" applyBorder="1" applyAlignment="1">
      <alignment horizontal="center" vertical="center" wrapText="1"/>
    </xf>
    <xf numFmtId="0" fontId="3" fillId="2" borderId="12" xfId="0" applyFont="1" applyFill="1" applyBorder="1" applyAlignment="1">
      <alignment horizontal="center" vertical="center" wrapText="1"/>
    </xf>
    <xf numFmtId="0" fontId="4" fillId="0" borderId="14" xfId="0" applyFont="1" applyBorder="1" applyAlignment="1">
      <alignment horizontal="center" vertical="center" wrapText="1"/>
    </xf>
    <xf numFmtId="166" fontId="3" fillId="0" borderId="21" xfId="0" applyNumberFormat="1" applyFont="1" applyBorder="1" applyAlignment="1">
      <alignment horizontal="center" vertical="center" wrapText="1"/>
    </xf>
    <xf numFmtId="0" fontId="4" fillId="0" borderId="16" xfId="0" applyFont="1" applyBorder="1" applyAlignment="1">
      <alignment horizontal="center" vertical="center" wrapText="1"/>
    </xf>
    <xf numFmtId="0" fontId="4" fillId="0" borderId="15" xfId="0" applyFont="1" applyBorder="1" applyAlignment="1">
      <alignment horizontal="center" vertical="center" wrapText="1"/>
    </xf>
    <xf numFmtId="167" fontId="3" fillId="0" borderId="21" xfId="0" applyNumberFormat="1" applyFont="1" applyBorder="1" applyAlignment="1">
      <alignment horizontal="center" vertical="center" wrapText="1"/>
    </xf>
    <xf numFmtId="167" fontId="4" fillId="0" borderId="8" xfId="0" applyNumberFormat="1" applyFont="1" applyBorder="1" applyAlignment="1">
      <alignment horizontal="center" vertical="center" wrapText="1"/>
    </xf>
    <xf numFmtId="0" fontId="3" fillId="2" borderId="14"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4" fillId="0" borderId="11" xfId="0" applyFont="1" applyBorder="1" applyAlignment="1">
      <alignment horizontal="center" vertical="center" wrapText="1"/>
    </xf>
    <xf numFmtId="0" fontId="0" fillId="0" borderId="0" xfId="0" applyAlignment="1">
      <alignment wrapText="1"/>
    </xf>
    <xf numFmtId="0" fontId="0" fillId="0" borderId="0" xfId="0" applyAlignment="1">
      <alignment vertical="center" wrapText="1"/>
    </xf>
    <xf numFmtId="0" fontId="8" fillId="0" borderId="20" xfId="1" applyFont="1" applyBorder="1" applyAlignment="1">
      <alignment horizontal="center" vertical="center" wrapText="1"/>
    </xf>
    <xf numFmtId="0" fontId="7" fillId="0" borderId="14" xfId="0" applyFont="1" applyBorder="1" applyAlignment="1">
      <alignment horizontal="center" vertical="center" wrapText="1"/>
    </xf>
    <xf numFmtId="167" fontId="7" fillId="0" borderId="21" xfId="0" applyNumberFormat="1" applyFont="1" applyBorder="1" applyAlignment="1">
      <alignment horizontal="center" vertical="center" wrapText="1"/>
    </xf>
    <xf numFmtId="0" fontId="2" fillId="4" borderId="9" xfId="0" applyNumberFormat="1"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14" fillId="4" borderId="41" xfId="0" applyFont="1" applyFill="1" applyBorder="1" applyAlignment="1">
      <alignment horizontal="center" vertical="center" wrapText="1"/>
    </xf>
    <xf numFmtId="0" fontId="16" fillId="0" borderId="48" xfId="0" applyFont="1" applyBorder="1" applyAlignment="1">
      <alignment vertical="center" wrapText="1"/>
    </xf>
    <xf numFmtId="0" fontId="16" fillId="0" borderId="50" xfId="0" applyFont="1" applyBorder="1" applyAlignment="1">
      <alignment vertical="center" wrapText="1"/>
    </xf>
    <xf numFmtId="0" fontId="16" fillId="0" borderId="52" xfId="0" applyFont="1" applyBorder="1" applyAlignment="1">
      <alignment vertical="center" wrapText="1"/>
    </xf>
    <xf numFmtId="0" fontId="17" fillId="4" borderId="51" xfId="0" applyFont="1" applyFill="1" applyBorder="1" applyAlignment="1">
      <alignment horizontal="center" vertical="center" wrapText="1"/>
    </xf>
    <xf numFmtId="0" fontId="3" fillId="4" borderId="47" xfId="0" applyFont="1" applyFill="1" applyBorder="1" applyAlignment="1">
      <alignment horizontal="center" vertical="center" wrapText="1"/>
    </xf>
    <xf numFmtId="0" fontId="3" fillId="4" borderId="48" xfId="0" applyFont="1" applyFill="1" applyBorder="1" applyAlignment="1">
      <alignment horizontal="center" vertical="center" wrapText="1"/>
    </xf>
    <xf numFmtId="0" fontId="3" fillId="4" borderId="57" xfId="0" applyFont="1" applyFill="1" applyBorder="1" applyAlignment="1">
      <alignment horizontal="center" vertical="center" wrapText="1"/>
    </xf>
    <xf numFmtId="0" fontId="2" fillId="4" borderId="49" xfId="0" applyFont="1" applyFill="1" applyBorder="1" applyAlignment="1">
      <alignment vertical="center" wrapText="1"/>
    </xf>
    <xf numFmtId="0" fontId="3" fillId="4" borderId="50" xfId="0" applyFont="1" applyFill="1" applyBorder="1" applyAlignment="1">
      <alignment horizontal="center" vertical="center" wrapText="1"/>
    </xf>
    <xf numFmtId="0" fontId="2" fillId="4" borderId="51" xfId="0" applyFont="1" applyFill="1" applyBorder="1" applyAlignment="1">
      <alignment vertical="center" wrapText="1"/>
    </xf>
    <xf numFmtId="0" fontId="3" fillId="4" borderId="52" xfId="0" applyFont="1" applyFill="1" applyBorder="1" applyAlignment="1">
      <alignment horizontal="center" vertical="center" wrapText="1"/>
    </xf>
    <xf numFmtId="0" fontId="3" fillId="4" borderId="58" xfId="0" applyFont="1" applyFill="1" applyBorder="1" applyAlignment="1">
      <alignment horizontal="center" vertical="center" wrapText="1"/>
    </xf>
    <xf numFmtId="0" fontId="2" fillId="4" borderId="53" xfId="0" applyFont="1" applyFill="1" applyBorder="1" applyAlignment="1">
      <alignment vertical="center" wrapText="1"/>
    </xf>
    <xf numFmtId="0" fontId="3" fillId="4" borderId="49" xfId="0" applyFont="1" applyFill="1" applyBorder="1" applyAlignment="1">
      <alignment horizontal="center" vertical="center" wrapText="1"/>
    </xf>
    <xf numFmtId="0" fontId="3" fillId="4" borderId="51" xfId="0" applyFont="1" applyFill="1" applyBorder="1" applyAlignment="1">
      <alignment horizontal="center" vertical="center" wrapText="1"/>
    </xf>
    <xf numFmtId="0" fontId="3" fillId="4" borderId="53" xfId="0" applyFont="1" applyFill="1" applyBorder="1" applyAlignment="1">
      <alignment horizontal="center" vertical="center" wrapText="1"/>
    </xf>
    <xf numFmtId="164" fontId="3" fillId="4" borderId="59" xfId="0" applyNumberFormat="1" applyFont="1" applyFill="1" applyBorder="1" applyAlignment="1">
      <alignment horizontal="center" vertical="center" wrapText="1"/>
    </xf>
    <xf numFmtId="164" fontId="3" fillId="4" borderId="60" xfId="0" applyNumberFormat="1" applyFont="1" applyFill="1" applyBorder="1" applyAlignment="1">
      <alignment horizontal="center" vertical="center" wrapText="1"/>
    </xf>
    <xf numFmtId="164" fontId="3" fillId="4" borderId="61" xfId="0" applyNumberFormat="1" applyFont="1" applyFill="1" applyBorder="1" applyAlignment="1">
      <alignment horizontal="center" vertical="center" wrapText="1"/>
    </xf>
    <xf numFmtId="0" fontId="2" fillId="4" borderId="48" xfId="0" applyFont="1" applyFill="1" applyBorder="1" applyAlignment="1">
      <alignment horizontal="center" vertical="center" wrapText="1"/>
    </xf>
    <xf numFmtId="0" fontId="4" fillId="4" borderId="49" xfId="0" applyFont="1" applyFill="1" applyBorder="1" applyAlignment="1">
      <alignment horizontal="center" vertical="center" wrapText="1"/>
    </xf>
    <xf numFmtId="0" fontId="2" fillId="4" borderId="50" xfId="0" applyFont="1" applyFill="1" applyBorder="1" applyAlignment="1">
      <alignment horizontal="center" vertical="center" wrapText="1"/>
    </xf>
    <xf numFmtId="0" fontId="4" fillId="4" borderId="51" xfId="0" applyFont="1" applyFill="1" applyBorder="1" applyAlignment="1">
      <alignment horizontal="center" vertical="center" wrapText="1"/>
    </xf>
    <xf numFmtId="0" fontId="2" fillId="4" borderId="52" xfId="0" applyFont="1" applyFill="1" applyBorder="1" applyAlignment="1">
      <alignment horizontal="center" vertical="center" wrapText="1"/>
    </xf>
    <xf numFmtId="0" fontId="4" fillId="4" borderId="53" xfId="0" applyFont="1" applyFill="1" applyBorder="1" applyAlignment="1">
      <alignment horizontal="center" vertical="center" wrapText="1"/>
    </xf>
    <xf numFmtId="165" fontId="3" fillId="4" borderId="59" xfId="0" applyNumberFormat="1" applyFont="1" applyFill="1" applyBorder="1" applyAlignment="1">
      <alignment horizontal="center" vertical="center" wrapText="1"/>
    </xf>
    <xf numFmtId="165" fontId="3" fillId="4" borderId="60" xfId="0" applyNumberFormat="1" applyFont="1" applyFill="1" applyBorder="1" applyAlignment="1">
      <alignment horizontal="center" vertical="center" wrapText="1"/>
    </xf>
    <xf numFmtId="165" fontId="3" fillId="4" borderId="61" xfId="0" applyNumberFormat="1" applyFont="1" applyFill="1" applyBorder="1" applyAlignment="1">
      <alignment horizontal="center" vertical="center" wrapText="1"/>
    </xf>
    <xf numFmtId="0" fontId="15" fillId="0" borderId="49" xfId="0" applyFont="1" applyBorder="1" applyAlignment="1">
      <alignment horizontal="center" vertical="center"/>
    </xf>
    <xf numFmtId="165" fontId="15" fillId="0" borderId="53" xfId="0" applyNumberFormat="1" applyFont="1" applyFill="1" applyBorder="1" applyAlignment="1">
      <alignment horizontal="center" vertical="center"/>
    </xf>
    <xf numFmtId="172" fontId="1" fillId="0" borderId="51" xfId="0" applyNumberFormat="1" applyFont="1" applyBorder="1" applyAlignment="1">
      <alignment horizontal="center" vertical="center" wrapText="1"/>
    </xf>
    <xf numFmtId="0" fontId="2" fillId="4" borderId="11" xfId="0" applyFont="1" applyFill="1" applyBorder="1" applyAlignment="1">
      <alignment vertical="center" wrapText="1"/>
    </xf>
    <xf numFmtId="0" fontId="2" fillId="4" borderId="14" xfId="0" applyFont="1" applyFill="1" applyBorder="1" applyAlignment="1">
      <alignment vertical="center" wrapText="1"/>
    </xf>
    <xf numFmtId="0" fontId="2" fillId="4" borderId="17" xfId="0" applyFont="1" applyFill="1" applyBorder="1" applyAlignment="1">
      <alignment vertical="center" wrapText="1"/>
    </xf>
    <xf numFmtId="0" fontId="2" fillId="4" borderId="20" xfId="0" applyFont="1" applyFill="1" applyBorder="1" applyAlignment="1">
      <alignment vertical="center" wrapText="1"/>
    </xf>
    <xf numFmtId="0" fontId="17" fillId="4" borderId="51" xfId="0" applyFont="1" applyFill="1" applyBorder="1" applyAlignment="1" applyProtection="1">
      <alignment horizontal="center" vertical="center" wrapText="1"/>
      <protection locked="0"/>
    </xf>
    <xf numFmtId="0" fontId="2" fillId="4" borderId="9" xfId="0" applyNumberFormat="1" applyFont="1" applyFill="1" applyBorder="1" applyAlignment="1" applyProtection="1">
      <alignment horizontal="center" vertical="center" wrapText="1"/>
      <protection locked="0"/>
    </xf>
    <xf numFmtId="0" fontId="2" fillId="4" borderId="12" xfId="0" applyFont="1" applyFill="1" applyBorder="1" applyAlignment="1" applyProtection="1">
      <alignment horizontal="center" vertical="center" wrapText="1"/>
      <protection locked="0"/>
    </xf>
    <xf numFmtId="0" fontId="2" fillId="4" borderId="15" xfId="0" applyFont="1" applyFill="1" applyBorder="1" applyAlignment="1" applyProtection="1">
      <alignment horizontal="center" vertical="center" wrapText="1"/>
      <protection locked="0"/>
    </xf>
    <xf numFmtId="0" fontId="3" fillId="4" borderId="18" xfId="0" applyFont="1" applyFill="1" applyBorder="1" applyAlignment="1" applyProtection="1">
      <alignment horizontal="center" vertical="center" wrapText="1"/>
      <protection locked="0"/>
    </xf>
    <xf numFmtId="0" fontId="2" fillId="4" borderId="18" xfId="0" applyFont="1" applyFill="1" applyBorder="1" applyAlignment="1" applyProtection="1">
      <alignment horizontal="center" vertical="center" wrapText="1"/>
      <protection locked="0"/>
    </xf>
    <xf numFmtId="0" fontId="2" fillId="4" borderId="9" xfId="0" applyFont="1" applyFill="1" applyBorder="1" applyAlignment="1" applyProtection="1">
      <alignment horizontal="center" vertical="center" wrapText="1"/>
      <protection locked="0"/>
    </xf>
    <xf numFmtId="0" fontId="2" fillId="4" borderId="11" xfId="0" applyFont="1" applyFill="1" applyBorder="1" applyAlignment="1" applyProtection="1">
      <alignment vertical="center" wrapText="1"/>
      <protection locked="0"/>
    </xf>
    <xf numFmtId="0" fontId="2" fillId="4" borderId="14" xfId="0" applyFont="1" applyFill="1" applyBorder="1" applyAlignment="1" applyProtection="1">
      <alignment vertical="center" wrapText="1"/>
      <protection locked="0"/>
    </xf>
    <xf numFmtId="0" fontId="2" fillId="4" borderId="17" xfId="0" applyFont="1" applyFill="1" applyBorder="1" applyAlignment="1" applyProtection="1">
      <alignment vertical="center" wrapText="1"/>
      <protection locked="0"/>
    </xf>
    <xf numFmtId="0" fontId="2" fillId="4" borderId="20" xfId="0" applyFont="1" applyFill="1" applyBorder="1" applyAlignment="1" applyProtection="1">
      <alignment vertical="center" wrapText="1"/>
      <protection locked="0"/>
    </xf>
    <xf numFmtId="0" fontId="3" fillId="4" borderId="48" xfId="0" applyFont="1" applyFill="1" applyBorder="1" applyAlignment="1" applyProtection="1">
      <alignment horizontal="center" vertical="center" wrapText="1"/>
      <protection locked="0"/>
    </xf>
    <xf numFmtId="0" fontId="3" fillId="4" borderId="57" xfId="0" applyFont="1" applyFill="1" applyBorder="1" applyAlignment="1" applyProtection="1">
      <alignment horizontal="center" vertical="center" wrapText="1"/>
      <protection locked="0"/>
    </xf>
    <xf numFmtId="0" fontId="2" fillId="4" borderId="49" xfId="0" applyFont="1" applyFill="1" applyBorder="1" applyAlignment="1" applyProtection="1">
      <alignment vertical="center" wrapText="1"/>
      <protection locked="0"/>
    </xf>
    <xf numFmtId="0" fontId="3" fillId="4" borderId="49" xfId="0" applyFont="1" applyFill="1" applyBorder="1" applyAlignment="1" applyProtection="1">
      <alignment horizontal="center" vertical="center" wrapText="1"/>
      <protection locked="0"/>
    </xf>
    <xf numFmtId="164" fontId="3" fillId="4" borderId="59" xfId="0" applyNumberFormat="1" applyFont="1" applyFill="1" applyBorder="1" applyAlignment="1" applyProtection="1">
      <alignment horizontal="center" vertical="center" wrapText="1"/>
      <protection locked="0"/>
    </xf>
    <xf numFmtId="0" fontId="2" fillId="4" borderId="48" xfId="0" applyFont="1" applyFill="1" applyBorder="1" applyAlignment="1" applyProtection="1">
      <alignment horizontal="center" vertical="center" wrapText="1"/>
      <protection locked="0"/>
    </xf>
    <xf numFmtId="0" fontId="4" fillId="4" borderId="49" xfId="0" applyFont="1" applyFill="1" applyBorder="1" applyAlignment="1" applyProtection="1">
      <alignment horizontal="center" vertical="center" wrapText="1"/>
      <protection locked="0"/>
    </xf>
    <xf numFmtId="165" fontId="3" fillId="4" borderId="59" xfId="0" applyNumberFormat="1" applyFont="1" applyFill="1" applyBorder="1" applyAlignment="1" applyProtection="1">
      <alignment horizontal="center" vertical="center" wrapText="1"/>
      <protection locked="0"/>
    </xf>
    <xf numFmtId="0" fontId="3" fillId="4" borderId="50" xfId="0" applyFont="1" applyFill="1" applyBorder="1" applyAlignment="1" applyProtection="1">
      <alignment horizontal="center" vertical="center" wrapText="1"/>
      <protection locked="0"/>
    </xf>
    <xf numFmtId="0" fontId="3" fillId="4" borderId="47" xfId="0" applyFont="1" applyFill="1" applyBorder="1" applyAlignment="1" applyProtection="1">
      <alignment horizontal="center" vertical="center" wrapText="1"/>
      <protection locked="0"/>
    </xf>
    <xf numFmtId="0" fontId="2" fillId="4" borderId="51" xfId="0" applyFont="1" applyFill="1" applyBorder="1" applyAlignment="1" applyProtection="1">
      <alignment vertical="center" wrapText="1"/>
      <protection locked="0"/>
    </xf>
    <xf numFmtId="0" fontId="3" fillId="4" borderId="51" xfId="0" applyFont="1" applyFill="1" applyBorder="1" applyAlignment="1" applyProtection="1">
      <alignment horizontal="center" vertical="center" wrapText="1"/>
      <protection locked="0"/>
    </xf>
    <xf numFmtId="164" fontId="3" fillId="4" borderId="60" xfId="0" applyNumberFormat="1" applyFont="1" applyFill="1" applyBorder="1" applyAlignment="1" applyProtection="1">
      <alignment horizontal="center" vertical="center" wrapText="1"/>
      <protection locked="0"/>
    </xf>
    <xf numFmtId="0" fontId="2" fillId="4" borderId="50" xfId="0" applyFont="1" applyFill="1" applyBorder="1" applyAlignment="1" applyProtection="1">
      <alignment horizontal="center" vertical="center" wrapText="1"/>
      <protection locked="0"/>
    </xf>
    <xf numFmtId="0" fontId="4" fillId="4" borderId="51" xfId="0" applyFont="1" applyFill="1" applyBorder="1" applyAlignment="1" applyProtection="1">
      <alignment horizontal="center" vertical="center" wrapText="1"/>
      <protection locked="0"/>
    </xf>
    <xf numFmtId="165" fontId="3" fillId="4" borderId="60" xfId="0" applyNumberFormat="1" applyFont="1" applyFill="1" applyBorder="1" applyAlignment="1" applyProtection="1">
      <alignment horizontal="center" vertical="center" wrapText="1"/>
      <protection locked="0"/>
    </xf>
    <xf numFmtId="0" fontId="3" fillId="4" borderId="52" xfId="0" applyFont="1" applyFill="1" applyBorder="1" applyAlignment="1" applyProtection="1">
      <alignment horizontal="center" vertical="center" wrapText="1"/>
      <protection locked="0"/>
    </xf>
    <xf numFmtId="0" fontId="3" fillId="4" borderId="58" xfId="0" applyFont="1" applyFill="1" applyBorder="1" applyAlignment="1" applyProtection="1">
      <alignment horizontal="center" vertical="center" wrapText="1"/>
      <protection locked="0"/>
    </xf>
    <xf numFmtId="0" fontId="2" fillId="4" borderId="53" xfId="0" applyFont="1" applyFill="1" applyBorder="1" applyAlignment="1" applyProtection="1">
      <alignment vertical="center" wrapText="1"/>
      <protection locked="0"/>
    </xf>
    <xf numFmtId="0" fontId="3" fillId="4" borderId="53" xfId="0" applyFont="1" applyFill="1" applyBorder="1" applyAlignment="1" applyProtection="1">
      <alignment horizontal="center" vertical="center" wrapText="1"/>
      <protection locked="0"/>
    </xf>
    <xf numFmtId="164" fontId="3" fillId="4" borderId="61" xfId="0" applyNumberFormat="1" applyFont="1" applyFill="1" applyBorder="1" applyAlignment="1" applyProtection="1">
      <alignment horizontal="center" vertical="center" wrapText="1"/>
      <protection locked="0"/>
    </xf>
    <xf numFmtId="0" fontId="2" fillId="4" borderId="52" xfId="0" applyFont="1" applyFill="1" applyBorder="1" applyAlignment="1" applyProtection="1">
      <alignment horizontal="center" vertical="center" wrapText="1"/>
      <protection locked="0"/>
    </xf>
    <xf numFmtId="0" fontId="4" fillId="4" borderId="53" xfId="0" applyFont="1" applyFill="1" applyBorder="1" applyAlignment="1" applyProtection="1">
      <alignment horizontal="center" vertical="center" wrapText="1"/>
      <protection locked="0"/>
    </xf>
    <xf numFmtId="165" fontId="3" fillId="4" borderId="61" xfId="0" applyNumberFormat="1" applyFont="1" applyFill="1" applyBorder="1" applyAlignment="1" applyProtection="1">
      <alignment horizontal="center" vertical="center" wrapText="1"/>
      <protection locked="0"/>
    </xf>
    <xf numFmtId="0" fontId="15" fillId="4" borderId="51" xfId="0" applyFont="1" applyFill="1" applyBorder="1" applyAlignment="1" applyProtection="1">
      <alignment horizontal="center" vertical="center"/>
      <protection locked="0"/>
    </xf>
    <xf numFmtId="0" fontId="21" fillId="4" borderId="41" xfId="0" applyFont="1" applyFill="1" applyBorder="1" applyAlignment="1">
      <alignment horizontal="center" vertical="center" wrapText="1"/>
    </xf>
    <xf numFmtId="0" fontId="15" fillId="4" borderId="49" xfId="0" applyFont="1" applyFill="1" applyBorder="1" applyAlignment="1" applyProtection="1">
      <alignment horizontal="center" vertical="center"/>
      <protection locked="0"/>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172" fontId="1" fillId="0" borderId="24" xfId="0" applyNumberFormat="1" applyFont="1" applyBorder="1" applyAlignment="1">
      <alignment horizontal="center" vertical="center" wrapText="1"/>
    </xf>
    <xf numFmtId="172" fontId="1" fillId="0" borderId="25" xfId="0" applyNumberFormat="1" applyFont="1" applyBorder="1" applyAlignment="1">
      <alignment horizontal="center" vertical="center" wrapText="1"/>
    </xf>
    <xf numFmtId="0" fontId="3" fillId="0" borderId="38"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39" xfId="0" applyFont="1" applyBorder="1" applyAlignment="1">
      <alignment horizontal="center" vertical="center" wrapText="1"/>
    </xf>
    <xf numFmtId="0" fontId="20" fillId="0" borderId="48" xfId="0" applyFont="1" applyBorder="1" applyAlignment="1">
      <alignment horizontal="left" vertical="center"/>
    </xf>
    <xf numFmtId="0" fontId="20" fillId="0" borderId="57" xfId="0" applyFont="1" applyBorder="1" applyAlignment="1">
      <alignment horizontal="left" vertical="center"/>
    </xf>
    <xf numFmtId="0" fontId="15" fillId="4" borderId="57" xfId="0" applyFont="1" applyFill="1" applyBorder="1" applyAlignment="1" applyProtection="1">
      <alignment horizontal="center" vertical="center"/>
      <protection locked="0"/>
    </xf>
    <xf numFmtId="0" fontId="15" fillId="4" borderId="49" xfId="0" applyFont="1" applyFill="1" applyBorder="1" applyAlignment="1" applyProtection="1">
      <alignment horizontal="center" vertical="center"/>
      <protection locked="0"/>
    </xf>
    <xf numFmtId="0" fontId="10" fillId="0" borderId="50" xfId="0" quotePrefix="1" applyFont="1" applyBorder="1" applyAlignment="1">
      <alignment horizontal="left" vertical="center" wrapText="1"/>
    </xf>
    <xf numFmtId="0" fontId="1" fillId="0" borderId="45" xfId="0" applyFont="1" applyBorder="1" applyAlignment="1">
      <alignment horizontal="center" vertical="center" wrapText="1"/>
    </xf>
    <xf numFmtId="0" fontId="1" fillId="0" borderId="46" xfId="0" applyFont="1" applyBorder="1" applyAlignment="1">
      <alignment horizontal="center" vertical="center" wrapText="1"/>
    </xf>
    <xf numFmtId="165" fontId="1" fillId="0" borderId="24" xfId="0" applyNumberFormat="1" applyFont="1" applyBorder="1" applyAlignment="1">
      <alignment horizontal="center" vertical="center" wrapText="1"/>
    </xf>
    <xf numFmtId="0" fontId="1" fillId="0" borderId="25" xfId="0" applyFont="1" applyBorder="1" applyAlignment="1">
      <alignment horizontal="center" vertical="center" wrapText="1"/>
    </xf>
    <xf numFmtId="0" fontId="20" fillId="0" borderId="52" xfId="0" applyFont="1" applyBorder="1" applyAlignment="1">
      <alignment horizontal="center" vertical="center" wrapText="1"/>
    </xf>
    <xf numFmtId="0" fontId="20" fillId="0" borderId="58" xfId="0" applyFont="1" applyBorder="1" applyAlignment="1">
      <alignment horizontal="center" vertical="center" wrapText="1"/>
    </xf>
    <xf numFmtId="0" fontId="1" fillId="0" borderId="62" xfId="0" applyFont="1" applyBorder="1" applyAlignment="1">
      <alignment horizontal="center" vertical="center" wrapText="1"/>
    </xf>
    <xf numFmtId="0" fontId="1" fillId="0" borderId="63" xfId="0" applyFont="1" applyBorder="1" applyAlignment="1">
      <alignment horizontal="center" vertical="center" wrapText="1"/>
    </xf>
    <xf numFmtId="0" fontId="1" fillId="0" borderId="64" xfId="0" applyFont="1" applyBorder="1" applyAlignment="1">
      <alignment horizontal="center" vertical="center" wrapText="1"/>
    </xf>
    <xf numFmtId="0" fontId="10" fillId="3" borderId="65" xfId="0" applyFont="1" applyFill="1" applyBorder="1" applyAlignment="1">
      <alignment horizontal="center" vertical="center" wrapText="1"/>
    </xf>
    <xf numFmtId="0" fontId="10" fillId="3" borderId="66" xfId="0" applyFont="1" applyFill="1" applyBorder="1" applyAlignment="1">
      <alignment horizontal="center" vertical="center" wrapText="1"/>
    </xf>
    <xf numFmtId="0" fontId="10" fillId="3" borderId="67" xfId="0" applyFont="1" applyFill="1" applyBorder="1" applyAlignment="1">
      <alignment horizontal="center" vertical="center" wrapText="1"/>
    </xf>
    <xf numFmtId="0" fontId="18" fillId="0" borderId="54" xfId="0" applyFont="1" applyFill="1" applyBorder="1" applyAlignment="1">
      <alignment horizontal="center" vertical="center" wrapText="1"/>
    </xf>
    <xf numFmtId="0" fontId="18" fillId="0" borderId="55" xfId="0" applyFont="1" applyFill="1" applyBorder="1" applyAlignment="1">
      <alignment horizontal="center" vertical="center" wrapText="1"/>
    </xf>
    <xf numFmtId="0" fontId="18" fillId="0" borderId="56" xfId="0" applyFont="1" applyFill="1" applyBorder="1" applyAlignment="1">
      <alignment horizontal="center" vertical="center" wrapText="1"/>
    </xf>
    <xf numFmtId="0" fontId="10" fillId="3" borderId="68" xfId="0" applyFont="1" applyFill="1" applyBorder="1" applyAlignment="1">
      <alignment horizontal="center" vertical="center" wrapText="1"/>
    </xf>
    <xf numFmtId="0" fontId="10" fillId="3" borderId="69" xfId="0" applyFont="1" applyFill="1" applyBorder="1" applyAlignment="1">
      <alignment horizontal="center" vertical="center" wrapText="1"/>
    </xf>
    <xf numFmtId="0" fontId="10" fillId="3" borderId="70" xfId="0" applyFont="1" applyFill="1" applyBorder="1" applyAlignment="1">
      <alignment horizontal="center" vertical="center" wrapText="1"/>
    </xf>
    <xf numFmtId="0" fontId="19" fillId="0" borderId="0" xfId="1" applyFont="1" applyFill="1" applyAlignment="1">
      <alignment horizontal="center" vertical="center"/>
    </xf>
    <xf numFmtId="0" fontId="1" fillId="0" borderId="3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0" fillId="3" borderId="26"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44" xfId="0" applyFont="1" applyFill="1" applyBorder="1" applyAlignment="1">
      <alignment horizontal="center" vertical="center" wrapText="1"/>
    </xf>
    <xf numFmtId="0" fontId="9" fillId="0" borderId="29" xfId="1" applyFont="1" applyBorder="1" applyAlignment="1">
      <alignment horizontal="center" vertical="center" wrapText="1"/>
    </xf>
    <xf numFmtId="0" fontId="9" fillId="0" borderId="30" xfId="1" applyFont="1" applyBorder="1" applyAlignment="1">
      <alignment horizontal="center" vertical="center" wrapText="1"/>
    </xf>
    <xf numFmtId="0" fontId="9" fillId="0" borderId="31" xfId="1" applyFont="1" applyBorder="1" applyAlignment="1">
      <alignment horizontal="center" vertical="center" wrapText="1"/>
    </xf>
    <xf numFmtId="0" fontId="1" fillId="0" borderId="37" xfId="0" applyFont="1" applyBorder="1" applyAlignment="1">
      <alignment horizontal="center" vertical="center" wrapText="1"/>
    </xf>
    <xf numFmtId="0" fontId="1" fillId="0" borderId="17" xfId="0" applyFont="1" applyBorder="1" applyAlignment="1">
      <alignment horizontal="center" vertical="center" wrapText="1"/>
    </xf>
    <xf numFmtId="0" fontId="16" fillId="0" borderId="48" xfId="0" applyFont="1" applyBorder="1" applyAlignment="1">
      <alignment horizontal="center" vertical="center" wrapText="1"/>
    </xf>
    <xf numFmtId="0" fontId="16" fillId="0" borderId="47" xfId="0" applyFont="1" applyBorder="1" applyAlignment="1">
      <alignment horizontal="center" vertical="center" wrapText="1"/>
    </xf>
    <xf numFmtId="0" fontId="16" fillId="0" borderId="57" xfId="0" applyFont="1" applyBorder="1" applyAlignment="1">
      <alignment horizontal="center" vertical="center" wrapText="1"/>
    </xf>
    <xf numFmtId="0" fontId="16" fillId="0" borderId="50" xfId="0" applyFont="1" applyBorder="1" applyAlignment="1">
      <alignment horizontal="center" vertical="center" wrapText="1"/>
    </xf>
    <xf numFmtId="0" fontId="16" fillId="0" borderId="52" xfId="0" applyFont="1" applyBorder="1" applyAlignment="1">
      <alignment horizontal="center" vertical="center" wrapText="1"/>
    </xf>
    <xf numFmtId="0" fontId="16" fillId="0" borderId="58" xfId="0" applyFont="1" applyBorder="1" applyAlignment="1">
      <alignment horizontal="center" vertical="center" wrapText="1"/>
    </xf>
    <xf numFmtId="0" fontId="10" fillId="0" borderId="47" xfId="0" quotePrefix="1" applyFont="1" applyBorder="1" applyAlignment="1">
      <alignment horizontal="left" vertical="center" wrapText="1"/>
    </xf>
    <xf numFmtId="0" fontId="20" fillId="0" borderId="47" xfId="0" applyFont="1" applyBorder="1" applyAlignment="1">
      <alignment horizontal="center" vertical="center" wrapText="1"/>
    </xf>
    <xf numFmtId="0" fontId="10" fillId="0" borderId="51" xfId="0" quotePrefix="1" applyFont="1" applyBorder="1" applyAlignment="1">
      <alignment horizontal="left" vertical="center" wrapText="1"/>
    </xf>
    <xf numFmtId="0" fontId="20" fillId="0" borderId="50" xfId="0" applyFont="1" applyBorder="1" applyAlignment="1">
      <alignment horizontal="center" vertical="center" wrapText="1"/>
    </xf>
    <xf numFmtId="0" fontId="10" fillId="5" borderId="47" xfId="0" applyFont="1" applyFill="1" applyBorder="1" applyAlignment="1" applyProtection="1">
      <alignment horizontal="center" vertical="center" wrapText="1"/>
      <protection locked="0"/>
    </xf>
    <xf numFmtId="0" fontId="10" fillId="5" borderId="51" xfId="0" applyFont="1" applyFill="1" applyBorder="1" applyAlignment="1" applyProtection="1">
      <alignment horizontal="center" vertical="center" wrapText="1"/>
      <protection locked="0"/>
    </xf>
    <xf numFmtId="0" fontId="10" fillId="5" borderId="58" xfId="0" applyFont="1" applyFill="1" applyBorder="1" applyAlignment="1" applyProtection="1">
      <alignment horizontal="center" vertical="center" wrapText="1"/>
      <protection locked="0"/>
    </xf>
    <xf numFmtId="0" fontId="10" fillId="5" borderId="53" xfId="0" applyFont="1" applyFill="1" applyBorder="1" applyAlignment="1" applyProtection="1">
      <alignment horizontal="center" vertical="center" wrapText="1"/>
      <protection locked="0"/>
    </xf>
  </cellXfs>
  <cellStyles count="2">
    <cellStyle name="Lien hypertexte" xfId="1" builtinId="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Intégration du biosourcé</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1"/>
          <c:order val="0"/>
          <c:tx>
            <c:strRef>
              <c:f>'Feuille à compléter'!$G$59:$J$59</c:f>
              <c:strCache>
                <c:ptCount val="1"/>
                <c:pt idx="0">
                  <c:v>Objectif d'intégration de matériaux biosourcés pour ce projet, en kg 0 kg</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('Feuille à compléter'!$G$59,'Feuille à compléter'!$G$52)</c:f>
              <c:strCache>
                <c:ptCount val="2"/>
                <c:pt idx="0">
                  <c:v>Objectif d'intégration de matériaux biosourcés pour ce projet, en kg</c:v>
                </c:pt>
                <c:pt idx="1">
                  <c:v>TOTAL PROJET</c:v>
                </c:pt>
              </c:strCache>
            </c:strRef>
          </c:cat>
          <c:val>
            <c:numRef>
              <c:f>'Feuille à compléter'!$J$59</c:f>
              <c:numCache>
                <c:formatCode>#\ ##0\ [$kg]</c:formatCode>
                <c:ptCount val="1"/>
                <c:pt idx="0">
                  <c:v>0</c:v>
                </c:pt>
              </c:numCache>
            </c:numRef>
          </c:val>
          <c:extLst>
            <c:ext xmlns:c16="http://schemas.microsoft.com/office/drawing/2014/chart" uri="{C3380CC4-5D6E-409C-BE32-E72D297353CC}">
              <c16:uniqueId val="{00000001-D5B6-43F1-911C-B579BACF3997}"/>
            </c:ext>
          </c:extLst>
        </c:ser>
        <c:ser>
          <c:idx val="0"/>
          <c:order val="1"/>
          <c:tx>
            <c:strRef>
              <c:f>'Feuille à compléter'!$G$52</c:f>
              <c:strCache>
                <c:ptCount val="1"/>
                <c:pt idx="0">
                  <c:v>TOTAL PROJET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('Feuille à compléter'!$G$59,'Feuille à compléter'!$G$52)</c:f>
              <c:strCache>
                <c:ptCount val="2"/>
                <c:pt idx="0">
                  <c:v>Objectif d'intégration de matériaux biosourcés pour ce projet, en kg</c:v>
                </c:pt>
                <c:pt idx="1">
                  <c:v>TOTAL PROJET</c:v>
                </c:pt>
              </c:strCache>
            </c:strRef>
          </c:cat>
          <c:val>
            <c:numRef>
              <c:f>'Feuille à compléter'!$I$52</c:f>
              <c:numCache>
                <c:formatCode>#\ ##0\ [$kg]</c:formatCode>
                <c:ptCount val="1"/>
                <c:pt idx="0">
                  <c:v>0</c:v>
                </c:pt>
              </c:numCache>
            </c:numRef>
          </c:val>
          <c:extLst>
            <c:ext xmlns:c16="http://schemas.microsoft.com/office/drawing/2014/chart" uri="{C3380CC4-5D6E-409C-BE32-E72D297353CC}">
              <c16:uniqueId val="{00000000-D5B6-43F1-911C-B579BACF3997}"/>
            </c:ext>
          </c:extLst>
        </c:ser>
        <c:dLbls>
          <c:showLegendKey val="0"/>
          <c:showVal val="0"/>
          <c:showCatName val="0"/>
          <c:showSerName val="0"/>
          <c:showPercent val="0"/>
          <c:showBubbleSize val="0"/>
        </c:dLbls>
        <c:gapWidth val="219"/>
        <c:overlap val="-27"/>
        <c:axId val="389261208"/>
        <c:axId val="389262192"/>
      </c:barChart>
      <c:catAx>
        <c:axId val="389261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89262192"/>
        <c:crosses val="autoZero"/>
        <c:auto val="1"/>
        <c:lblAlgn val="ctr"/>
        <c:lblOffset val="100"/>
        <c:noMultiLvlLbl val="0"/>
      </c:catAx>
      <c:valAx>
        <c:axId val="389262192"/>
        <c:scaling>
          <c:orientation val="minMax"/>
        </c:scaling>
        <c:delete val="0"/>
        <c:axPos val="l"/>
        <c:majorGridlines>
          <c:spPr>
            <a:ln w="9525" cap="flat" cmpd="sng" algn="ctr">
              <a:solidFill>
                <a:schemeClr val="tx1">
                  <a:lumMod val="15000"/>
                  <a:lumOff val="85000"/>
                </a:schemeClr>
              </a:solidFill>
              <a:round/>
            </a:ln>
            <a:effectLst/>
          </c:spPr>
        </c:majorGridlines>
        <c:numFmt formatCode="#\ ##0\ [$kg]"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892612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Intégration du biosourcé</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1"/>
          <c:order val="0"/>
          <c:tx>
            <c:strRef>
              <c:f>'Exemple d''un projet'!$L$7:$M$7</c:f>
              <c:strCache>
                <c:ptCount val="1"/>
                <c:pt idx="0">
                  <c:v>Objectif d'intégration de matériaux biosourcés, en kg 4 200 kg</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('Exemple d''un projet'!$L$7,'Exemple d''un projet'!$G$52)</c:f>
              <c:strCache>
                <c:ptCount val="2"/>
                <c:pt idx="0">
                  <c:v>Objectif d'intégration de matériaux biosourcés, en kg</c:v>
                </c:pt>
                <c:pt idx="1">
                  <c:v>TOTAL PROJET</c:v>
                </c:pt>
              </c:strCache>
            </c:strRef>
          </c:cat>
          <c:val>
            <c:numRef>
              <c:f>'Exemple d''un projet'!$M$7</c:f>
              <c:numCache>
                <c:formatCode>#\ ##0\ [$kg]</c:formatCode>
                <c:ptCount val="1"/>
                <c:pt idx="0">
                  <c:v>4200</c:v>
                </c:pt>
              </c:numCache>
            </c:numRef>
          </c:val>
          <c:extLst>
            <c:ext xmlns:c16="http://schemas.microsoft.com/office/drawing/2014/chart" uri="{C3380CC4-5D6E-409C-BE32-E72D297353CC}">
              <c16:uniqueId val="{00000000-D959-402F-B2D6-476E95688835}"/>
            </c:ext>
          </c:extLst>
        </c:ser>
        <c:ser>
          <c:idx val="0"/>
          <c:order val="1"/>
          <c:tx>
            <c:strRef>
              <c:f>'Exemple d''un projet'!$G$52</c:f>
              <c:strCache>
                <c:ptCount val="1"/>
                <c:pt idx="0">
                  <c:v>TOTAL PROJET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('Exemple d''un projet'!$L$7,'Exemple d''un projet'!$G$52)</c:f>
              <c:strCache>
                <c:ptCount val="2"/>
                <c:pt idx="0">
                  <c:v>Objectif d'intégration de matériaux biosourcés, en kg</c:v>
                </c:pt>
                <c:pt idx="1">
                  <c:v>TOTAL PROJET</c:v>
                </c:pt>
              </c:strCache>
            </c:strRef>
          </c:cat>
          <c:val>
            <c:numRef>
              <c:f>'Exemple d''un projet'!$I$52</c:f>
              <c:numCache>
                <c:formatCode>#\ ##0\ [$kg]</c:formatCode>
                <c:ptCount val="1"/>
                <c:pt idx="0">
                  <c:v>4202.5</c:v>
                </c:pt>
              </c:numCache>
            </c:numRef>
          </c:val>
          <c:extLst>
            <c:ext xmlns:c16="http://schemas.microsoft.com/office/drawing/2014/chart" uri="{C3380CC4-5D6E-409C-BE32-E72D297353CC}">
              <c16:uniqueId val="{00000001-D959-402F-B2D6-476E95688835}"/>
            </c:ext>
          </c:extLst>
        </c:ser>
        <c:dLbls>
          <c:showLegendKey val="0"/>
          <c:showVal val="0"/>
          <c:showCatName val="0"/>
          <c:showSerName val="0"/>
          <c:showPercent val="0"/>
          <c:showBubbleSize val="0"/>
        </c:dLbls>
        <c:gapWidth val="219"/>
        <c:overlap val="-27"/>
        <c:axId val="389261208"/>
        <c:axId val="389262192"/>
      </c:barChart>
      <c:catAx>
        <c:axId val="389261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89262192"/>
        <c:crosses val="autoZero"/>
        <c:auto val="1"/>
        <c:lblAlgn val="ctr"/>
        <c:lblOffset val="100"/>
        <c:noMultiLvlLbl val="0"/>
      </c:catAx>
      <c:valAx>
        <c:axId val="389262192"/>
        <c:scaling>
          <c:orientation val="minMax"/>
        </c:scaling>
        <c:delete val="0"/>
        <c:axPos val="l"/>
        <c:majorGridlines>
          <c:spPr>
            <a:ln w="9525" cap="flat" cmpd="sng" algn="ctr">
              <a:solidFill>
                <a:schemeClr val="tx1">
                  <a:lumMod val="15000"/>
                  <a:lumOff val="85000"/>
                </a:schemeClr>
              </a:solidFill>
              <a:round/>
            </a:ln>
            <a:effectLst/>
          </c:spPr>
        </c:majorGridlines>
        <c:numFmt formatCode="#\ ##0\ [$kg]"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892612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image" Target="../media/image5.jpeg"/><Relationship Id="rId5" Type="http://schemas.openxmlformats.org/officeDocument/2006/relationships/image" Target="../media/image4.jpeg"/><Relationship Id="rId4" Type="http://schemas.openxmlformats.org/officeDocument/2006/relationships/image" Target="../media/image3.jpe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6.png"/><Relationship Id="rId2" Type="http://schemas.openxmlformats.org/officeDocument/2006/relationships/chart" Target="../charts/chart2.xml"/><Relationship Id="rId1" Type="http://schemas.openxmlformats.org/officeDocument/2006/relationships/image" Target="../media/image1.png"/><Relationship Id="rId6" Type="http://schemas.openxmlformats.org/officeDocument/2006/relationships/image" Target="../media/image5.jpeg"/><Relationship Id="rId5" Type="http://schemas.openxmlformats.org/officeDocument/2006/relationships/image" Target="../media/image4.jpeg"/><Relationship Id="rId4"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1043343</xdr:colOff>
      <xdr:row>0</xdr:row>
      <xdr:rowOff>141611</xdr:rowOff>
    </xdr:from>
    <xdr:to>
      <xdr:col>1</xdr:col>
      <xdr:colOff>566304</xdr:colOff>
      <xdr:row>0</xdr:row>
      <xdr:rowOff>710513</xdr:rowOff>
    </xdr:to>
    <xdr:pic>
      <xdr:nvPicPr>
        <xdr:cNvPr id="6" name="Image 5" descr="Carte - ville de Pacé en Ille-et-vilaine (35)">
          <a:extLst>
            <a:ext uri="{FF2B5EF4-FFF2-40B4-BE49-F238E27FC236}">
              <a16:creationId xmlns:a16="http://schemas.microsoft.com/office/drawing/2014/main" id="{8C3DC8B8-FB8D-407A-96E1-B10AA2C6ED0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3343" y="141611"/>
          <a:ext cx="732636" cy="5689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66675</xdr:colOff>
      <xdr:row>53</xdr:row>
      <xdr:rowOff>47625</xdr:rowOff>
    </xdr:from>
    <xdr:to>
      <xdr:col>12</xdr:col>
      <xdr:colOff>1057275</xdr:colOff>
      <xdr:row>57</xdr:row>
      <xdr:rowOff>381000</xdr:rowOff>
    </xdr:to>
    <xdr:graphicFrame macro="">
      <xdr:nvGraphicFramePr>
        <xdr:cNvPr id="3" name="Graphique 2">
          <a:extLst>
            <a:ext uri="{FF2B5EF4-FFF2-40B4-BE49-F238E27FC236}">
              <a16:creationId xmlns:a16="http://schemas.microsoft.com/office/drawing/2014/main" id="{681D4B87-9600-4244-AE3B-88470F25923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9</xdr:col>
      <xdr:colOff>70939</xdr:colOff>
      <xdr:row>0</xdr:row>
      <xdr:rowOff>183501</xdr:rowOff>
    </xdr:from>
    <xdr:to>
      <xdr:col>9</xdr:col>
      <xdr:colOff>808495</xdr:colOff>
      <xdr:row>0</xdr:row>
      <xdr:rowOff>668624</xdr:rowOff>
    </xdr:to>
    <xdr:pic>
      <xdr:nvPicPr>
        <xdr:cNvPr id="7" name="Image 6">
          <a:extLst>
            <a:ext uri="{FF2B5EF4-FFF2-40B4-BE49-F238E27FC236}">
              <a16:creationId xmlns:a16="http://schemas.microsoft.com/office/drawing/2014/main" id="{E1005417-1C8F-4176-BC0E-3989A9C51A5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11500939" y="183501"/>
          <a:ext cx="737556" cy="485123"/>
        </a:xfrm>
        <a:prstGeom prst="rect">
          <a:avLst/>
        </a:prstGeom>
      </xdr:spPr>
    </xdr:pic>
    <xdr:clientData/>
  </xdr:twoCellAnchor>
  <xdr:twoCellAnchor editAs="oneCell">
    <xdr:from>
      <xdr:col>5</xdr:col>
      <xdr:colOff>0</xdr:colOff>
      <xdr:row>0</xdr:row>
      <xdr:rowOff>301116</xdr:rowOff>
    </xdr:from>
    <xdr:to>
      <xdr:col>8</xdr:col>
      <xdr:colOff>153498</xdr:colOff>
      <xdr:row>0</xdr:row>
      <xdr:rowOff>551008</xdr:rowOff>
    </xdr:to>
    <xdr:pic>
      <xdr:nvPicPr>
        <xdr:cNvPr id="8" name="Picture 2">
          <a:extLst>
            <a:ext uri="{FF2B5EF4-FFF2-40B4-BE49-F238E27FC236}">
              <a16:creationId xmlns:a16="http://schemas.microsoft.com/office/drawing/2014/main" id="{BC4AE75C-16AF-4DE3-85C0-4912960E9B98}"/>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bwMode="auto">
        <a:xfrm>
          <a:off x="9486900" y="301116"/>
          <a:ext cx="1858473" cy="249892"/>
        </a:xfrm>
        <a:prstGeom prst="rect">
          <a:avLst/>
        </a:prstGeom>
        <a:noFill/>
      </xdr:spPr>
    </xdr:pic>
    <xdr:clientData/>
  </xdr:twoCellAnchor>
  <xdr:twoCellAnchor editAs="oneCell">
    <xdr:from>
      <xdr:col>4</xdr:col>
      <xdr:colOff>125867</xdr:colOff>
      <xdr:row>0</xdr:row>
      <xdr:rowOff>159362</xdr:rowOff>
    </xdr:from>
    <xdr:to>
      <xdr:col>4</xdr:col>
      <xdr:colOff>1490852</xdr:colOff>
      <xdr:row>0</xdr:row>
      <xdr:rowOff>692763</xdr:rowOff>
    </xdr:to>
    <xdr:pic>
      <xdr:nvPicPr>
        <xdr:cNvPr id="10" name="Image 9">
          <a:extLst>
            <a:ext uri="{FF2B5EF4-FFF2-40B4-BE49-F238E27FC236}">
              <a16:creationId xmlns:a16="http://schemas.microsoft.com/office/drawing/2014/main" id="{634350ED-BECD-4D93-9874-E52601CD373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012567" y="159362"/>
          <a:ext cx="1364985" cy="533401"/>
        </a:xfrm>
        <a:prstGeom prst="rect">
          <a:avLst/>
        </a:prstGeom>
      </xdr:spPr>
    </xdr:pic>
    <xdr:clientData/>
  </xdr:twoCellAnchor>
  <xdr:twoCellAnchor editAs="oneCell">
    <xdr:from>
      <xdr:col>0</xdr:col>
      <xdr:colOff>85725</xdr:colOff>
      <xdr:row>0</xdr:row>
      <xdr:rowOff>57149</xdr:rowOff>
    </xdr:from>
    <xdr:to>
      <xdr:col>0</xdr:col>
      <xdr:colOff>828675</xdr:colOff>
      <xdr:row>0</xdr:row>
      <xdr:rowOff>794975</xdr:rowOff>
    </xdr:to>
    <xdr:pic>
      <xdr:nvPicPr>
        <xdr:cNvPr id="12" name="Image 11">
          <a:extLst>
            <a:ext uri="{FF2B5EF4-FFF2-40B4-BE49-F238E27FC236}">
              <a16:creationId xmlns:a16="http://schemas.microsoft.com/office/drawing/2014/main" id="{C0E9A527-D399-4A04-B1CF-183307E7E609}"/>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85725" y="57149"/>
          <a:ext cx="742950" cy="7378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1043343</xdr:colOff>
      <xdr:row>0</xdr:row>
      <xdr:rowOff>141611</xdr:rowOff>
    </xdr:from>
    <xdr:to>
      <xdr:col>1</xdr:col>
      <xdr:colOff>385329</xdr:colOff>
      <xdr:row>0</xdr:row>
      <xdr:rowOff>710513</xdr:rowOff>
    </xdr:to>
    <xdr:pic>
      <xdr:nvPicPr>
        <xdr:cNvPr id="2" name="Image 1" descr="Carte - ville de Pacé en Ille-et-vilaine (35)">
          <a:extLst>
            <a:ext uri="{FF2B5EF4-FFF2-40B4-BE49-F238E27FC236}">
              <a16:creationId xmlns:a16="http://schemas.microsoft.com/office/drawing/2014/main" id="{6A3158DC-A080-4547-8654-422B5801FA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3343" y="141611"/>
          <a:ext cx="732636" cy="5689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85725</xdr:colOff>
      <xdr:row>3</xdr:row>
      <xdr:rowOff>0</xdr:rowOff>
    </xdr:from>
    <xdr:to>
      <xdr:col>16</xdr:col>
      <xdr:colOff>342900</xdr:colOff>
      <xdr:row>6</xdr:row>
      <xdr:rowOff>514350</xdr:rowOff>
    </xdr:to>
    <xdr:graphicFrame macro="">
      <xdr:nvGraphicFramePr>
        <xdr:cNvPr id="3" name="Graphique 2">
          <a:extLst>
            <a:ext uri="{FF2B5EF4-FFF2-40B4-BE49-F238E27FC236}">
              <a16:creationId xmlns:a16="http://schemas.microsoft.com/office/drawing/2014/main" id="{7BFFB4CE-7449-4525-A223-A49B164F8F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9</xdr:col>
      <xdr:colOff>70939</xdr:colOff>
      <xdr:row>0</xdr:row>
      <xdr:rowOff>183501</xdr:rowOff>
    </xdr:from>
    <xdr:to>
      <xdr:col>9</xdr:col>
      <xdr:colOff>808495</xdr:colOff>
      <xdr:row>0</xdr:row>
      <xdr:rowOff>668624</xdr:rowOff>
    </xdr:to>
    <xdr:pic>
      <xdr:nvPicPr>
        <xdr:cNvPr id="4" name="Image 3">
          <a:extLst>
            <a:ext uri="{FF2B5EF4-FFF2-40B4-BE49-F238E27FC236}">
              <a16:creationId xmlns:a16="http://schemas.microsoft.com/office/drawing/2014/main" id="{43FD7980-6F99-4BA8-BBBF-61AFE8793E8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11500939" y="183501"/>
          <a:ext cx="737556" cy="485123"/>
        </a:xfrm>
        <a:prstGeom prst="rect">
          <a:avLst/>
        </a:prstGeom>
      </xdr:spPr>
    </xdr:pic>
    <xdr:clientData/>
  </xdr:twoCellAnchor>
  <xdr:twoCellAnchor editAs="oneCell">
    <xdr:from>
      <xdr:col>5</xdr:col>
      <xdr:colOff>0</xdr:colOff>
      <xdr:row>0</xdr:row>
      <xdr:rowOff>301116</xdr:rowOff>
    </xdr:from>
    <xdr:to>
      <xdr:col>8</xdr:col>
      <xdr:colOff>153498</xdr:colOff>
      <xdr:row>0</xdr:row>
      <xdr:rowOff>551008</xdr:rowOff>
    </xdr:to>
    <xdr:pic>
      <xdr:nvPicPr>
        <xdr:cNvPr id="5" name="Picture 2">
          <a:extLst>
            <a:ext uri="{FF2B5EF4-FFF2-40B4-BE49-F238E27FC236}">
              <a16:creationId xmlns:a16="http://schemas.microsoft.com/office/drawing/2014/main" id="{B927C075-AA47-4887-A51A-7ABA0096E91C}"/>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bwMode="auto">
        <a:xfrm>
          <a:off x="9486900" y="301116"/>
          <a:ext cx="1858473" cy="249892"/>
        </a:xfrm>
        <a:prstGeom prst="rect">
          <a:avLst/>
        </a:prstGeom>
        <a:noFill/>
      </xdr:spPr>
    </xdr:pic>
    <xdr:clientData/>
  </xdr:twoCellAnchor>
  <xdr:twoCellAnchor editAs="oneCell">
    <xdr:from>
      <xdr:col>4</xdr:col>
      <xdr:colOff>125867</xdr:colOff>
      <xdr:row>0</xdr:row>
      <xdr:rowOff>159362</xdr:rowOff>
    </xdr:from>
    <xdr:to>
      <xdr:col>4</xdr:col>
      <xdr:colOff>1490852</xdr:colOff>
      <xdr:row>0</xdr:row>
      <xdr:rowOff>692763</xdr:rowOff>
    </xdr:to>
    <xdr:pic>
      <xdr:nvPicPr>
        <xdr:cNvPr id="6" name="Image 5">
          <a:extLst>
            <a:ext uri="{FF2B5EF4-FFF2-40B4-BE49-F238E27FC236}">
              <a16:creationId xmlns:a16="http://schemas.microsoft.com/office/drawing/2014/main" id="{EB59F153-60EB-402B-B4B1-B791E9A81A7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012567" y="159362"/>
          <a:ext cx="1364985" cy="533401"/>
        </a:xfrm>
        <a:prstGeom prst="rect">
          <a:avLst/>
        </a:prstGeom>
      </xdr:spPr>
    </xdr:pic>
    <xdr:clientData/>
  </xdr:twoCellAnchor>
  <xdr:twoCellAnchor editAs="oneCell">
    <xdr:from>
      <xdr:col>0</xdr:col>
      <xdr:colOff>85725</xdr:colOff>
      <xdr:row>0</xdr:row>
      <xdr:rowOff>57149</xdr:rowOff>
    </xdr:from>
    <xdr:to>
      <xdr:col>0</xdr:col>
      <xdr:colOff>828675</xdr:colOff>
      <xdr:row>0</xdr:row>
      <xdr:rowOff>794975</xdr:rowOff>
    </xdr:to>
    <xdr:pic>
      <xdr:nvPicPr>
        <xdr:cNvPr id="7" name="Image 6">
          <a:extLst>
            <a:ext uri="{FF2B5EF4-FFF2-40B4-BE49-F238E27FC236}">
              <a16:creationId xmlns:a16="http://schemas.microsoft.com/office/drawing/2014/main" id="{C3C56313-50F9-45C5-A0C7-46D748D7F9B9}"/>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85725" y="57149"/>
          <a:ext cx="742950" cy="737826"/>
        </a:xfrm>
        <a:prstGeom prst="rect">
          <a:avLst/>
        </a:prstGeom>
      </xdr:spPr>
    </xdr:pic>
    <xdr:clientData/>
  </xdr:twoCellAnchor>
  <xdr:twoCellAnchor editAs="oneCell">
    <xdr:from>
      <xdr:col>11</xdr:col>
      <xdr:colOff>9525</xdr:colOff>
      <xdr:row>7</xdr:row>
      <xdr:rowOff>171450</xdr:rowOff>
    </xdr:from>
    <xdr:to>
      <xdr:col>16</xdr:col>
      <xdr:colOff>270269</xdr:colOff>
      <xdr:row>11</xdr:row>
      <xdr:rowOff>580394</xdr:rowOff>
    </xdr:to>
    <xdr:pic>
      <xdr:nvPicPr>
        <xdr:cNvPr id="11" name="Image 10">
          <a:extLst>
            <a:ext uri="{FF2B5EF4-FFF2-40B4-BE49-F238E27FC236}">
              <a16:creationId xmlns:a16="http://schemas.microsoft.com/office/drawing/2014/main" id="{39931ED9-48E1-46E9-A585-3A615B0433FE}"/>
            </a:ext>
          </a:extLst>
        </xdr:cNvPr>
        <xdr:cNvPicPr>
          <a:picLocks noChangeAspect="1"/>
        </xdr:cNvPicPr>
      </xdr:nvPicPr>
      <xdr:blipFill>
        <a:blip xmlns:r="http://schemas.openxmlformats.org/officeDocument/2006/relationships" r:embed="rId7"/>
        <a:stretch>
          <a:fillRect/>
        </a:stretch>
      </xdr:blipFill>
      <xdr:spPr>
        <a:xfrm>
          <a:off x="12563475" y="3762375"/>
          <a:ext cx="4966094" cy="3676019"/>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legifrance.gouv.fr/jorf/id/JORFTEXT000026810976"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legifrance.gouv.fr/affichTexteArticle.do;jsessionid=562EF0D4EF332445DC66C766C5AF07A1.tplgfr25s_3?idArticle=LEGIARTI000030922177&amp;cidTexte=LEGITEXT000030921938&amp;dateTexte=20180314" TargetMode="External"/><Relationship Id="rId1" Type="http://schemas.openxmlformats.org/officeDocument/2006/relationships/hyperlink" Target="https://www.legifrance.gouv.fr/eli/arrete/2012/12/19/ETLL1239803A/jo"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U59"/>
  <sheetViews>
    <sheetView showGridLines="0" tabSelected="1" zoomScaleNormal="100" workbookViewId="0">
      <pane ySplit="7" topLeftCell="A8" activePane="bottomLeft" state="frozen"/>
      <selection pane="bottomLeft" activeCell="C58" sqref="C58:E59"/>
    </sheetView>
  </sheetViews>
  <sheetFormatPr baseColWidth="10" defaultColWidth="11.42578125" defaultRowHeight="15" x14ac:dyDescent="0.25"/>
  <cols>
    <col min="1" max="1" width="18.140625" style="48" customWidth="1"/>
    <col min="2" max="2" width="22.5703125" style="48" customWidth="1"/>
    <col min="3" max="3" width="44.5703125" style="48" customWidth="1"/>
    <col min="4" max="4" width="30.28515625" style="48" customWidth="1"/>
    <col min="5" max="5" width="24" style="48" customWidth="1"/>
    <col min="6" max="6" width="5" style="48" bestFit="1" customWidth="1"/>
    <col min="7" max="7" width="12.5703125" style="48" bestFit="1" customWidth="1"/>
    <col min="8" max="8" width="8" style="48" customWidth="1"/>
    <col min="9" max="9" width="3.5703125" style="48" bestFit="1" customWidth="1"/>
    <col min="10" max="10" width="15.5703125" style="48" customWidth="1"/>
    <col min="11" max="11" width="2.5703125" style="48" customWidth="1"/>
    <col min="12" max="12" width="23.28515625" style="48" customWidth="1"/>
    <col min="13" max="13" width="18.140625" style="48" customWidth="1"/>
    <col min="14" max="16384" width="11.42578125" style="48"/>
  </cols>
  <sheetData>
    <row r="1" spans="1:125" ht="65.25" customHeight="1" thickBot="1" x14ac:dyDescent="0.3">
      <c r="A1" s="154" t="s">
        <v>120</v>
      </c>
      <c r="B1" s="155"/>
      <c r="C1" s="155"/>
      <c r="D1" s="155"/>
      <c r="E1" s="155"/>
      <c r="F1" s="155"/>
      <c r="G1" s="155"/>
      <c r="H1" s="155"/>
      <c r="I1" s="155"/>
      <c r="J1" s="156"/>
      <c r="L1" s="131" t="s">
        <v>118</v>
      </c>
      <c r="M1" s="49"/>
    </row>
    <row r="2" spans="1:125" s="49" customFormat="1" ht="52.5" customHeight="1" thickBot="1" x14ac:dyDescent="0.3">
      <c r="A2" s="160" t="s">
        <v>119</v>
      </c>
      <c r="B2" s="161"/>
      <c r="C2" s="161"/>
      <c r="D2" s="161"/>
      <c r="E2" s="161"/>
      <c r="F2" s="161"/>
      <c r="G2" s="161"/>
      <c r="H2" s="161"/>
      <c r="I2" s="161"/>
      <c r="J2" s="162"/>
      <c r="K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row>
    <row r="3" spans="1:125" s="49" customFormat="1" ht="15.75" thickBot="1" x14ac:dyDescent="0.3">
      <c r="A3" s="163" t="s">
        <v>126</v>
      </c>
      <c r="B3" s="163"/>
      <c r="C3" s="163"/>
      <c r="D3" s="163"/>
      <c r="E3" s="163"/>
      <c r="F3" s="163"/>
      <c r="G3" s="163"/>
      <c r="H3" s="163"/>
      <c r="I3" s="163"/>
      <c r="J3" s="163"/>
    </row>
    <row r="4" spans="1:125" ht="26.25" customHeight="1" thickTop="1" x14ac:dyDescent="0.25">
      <c r="A4" s="164" t="s">
        <v>0</v>
      </c>
      <c r="B4" s="167" t="s">
        <v>1</v>
      </c>
      <c r="C4" s="167" t="s">
        <v>2</v>
      </c>
      <c r="D4" s="151" t="s">
        <v>116</v>
      </c>
      <c r="E4" s="170" t="s">
        <v>3</v>
      </c>
      <c r="F4" s="171"/>
      <c r="G4" s="176" t="s">
        <v>4</v>
      </c>
      <c r="H4" s="170" t="s">
        <v>117</v>
      </c>
      <c r="I4" s="171"/>
      <c r="J4" s="176" t="s">
        <v>5</v>
      </c>
    </row>
    <row r="5" spans="1:125" x14ac:dyDescent="0.25">
      <c r="A5" s="165"/>
      <c r="B5" s="168"/>
      <c r="C5" s="168"/>
      <c r="D5" s="152"/>
      <c r="E5" s="172"/>
      <c r="F5" s="173"/>
      <c r="G5" s="177"/>
      <c r="H5" s="172"/>
      <c r="I5" s="173"/>
      <c r="J5" s="177"/>
    </row>
    <row r="6" spans="1:125" ht="44.25" customHeight="1" x14ac:dyDescent="0.25">
      <c r="A6" s="165"/>
      <c r="B6" s="168"/>
      <c r="C6" s="168"/>
      <c r="D6" s="152"/>
      <c r="E6" s="172"/>
      <c r="F6" s="173"/>
      <c r="G6" s="177"/>
      <c r="H6" s="172"/>
      <c r="I6" s="173"/>
      <c r="J6" s="177"/>
    </row>
    <row r="7" spans="1:125" ht="45.75" customHeight="1" thickBot="1" x14ac:dyDescent="0.3">
      <c r="A7" s="166"/>
      <c r="B7" s="169"/>
      <c r="C7" s="169"/>
      <c r="D7" s="153"/>
      <c r="E7" s="174"/>
      <c r="F7" s="175"/>
      <c r="G7" s="178"/>
      <c r="H7" s="174"/>
      <c r="I7" s="175"/>
      <c r="J7" s="178"/>
    </row>
    <row r="8" spans="1:125" ht="61.5" thickTop="1" thickBot="1" x14ac:dyDescent="0.3">
      <c r="A8" s="5" t="s">
        <v>6</v>
      </c>
      <c r="B8" s="6" t="s">
        <v>7</v>
      </c>
      <c r="C8" s="6" t="s">
        <v>8</v>
      </c>
      <c r="D8" s="102"/>
      <c r="E8" s="5" t="s">
        <v>9</v>
      </c>
      <c r="F8" s="18" t="s">
        <v>10</v>
      </c>
      <c r="G8" s="1">
        <v>10</v>
      </c>
      <c r="H8" s="96"/>
      <c r="I8" s="28" t="s">
        <v>10</v>
      </c>
      <c r="J8" s="2">
        <f t="shared" ref="J8:J42" si="0">H8*G8</f>
        <v>0</v>
      </c>
    </row>
    <row r="9" spans="1:125" ht="60.75" thickTop="1" x14ac:dyDescent="0.25">
      <c r="A9" s="137" t="s">
        <v>11</v>
      </c>
      <c r="B9" s="8" t="s">
        <v>12</v>
      </c>
      <c r="C9" s="8" t="s">
        <v>13</v>
      </c>
      <c r="D9" s="103"/>
      <c r="E9" s="7" t="s">
        <v>14</v>
      </c>
      <c r="F9" s="14" t="s">
        <v>10</v>
      </c>
      <c r="G9" s="19">
        <v>20</v>
      </c>
      <c r="H9" s="97"/>
      <c r="I9" s="25" t="s">
        <v>10</v>
      </c>
      <c r="J9" s="22">
        <f t="shared" si="0"/>
        <v>0</v>
      </c>
    </row>
    <row r="10" spans="1:125" ht="90" x14ac:dyDescent="0.25">
      <c r="A10" s="138"/>
      <c r="B10" s="10" t="s">
        <v>15</v>
      </c>
      <c r="C10" s="10" t="s">
        <v>16</v>
      </c>
      <c r="D10" s="104"/>
      <c r="E10" s="9" t="s">
        <v>14</v>
      </c>
      <c r="F10" s="15" t="s">
        <v>10</v>
      </c>
      <c r="G10" s="4">
        <v>15</v>
      </c>
      <c r="H10" s="98"/>
      <c r="I10" s="26" t="s">
        <v>10</v>
      </c>
      <c r="J10" s="23">
        <f t="shared" si="0"/>
        <v>0</v>
      </c>
    </row>
    <row r="11" spans="1:125" ht="45" x14ac:dyDescent="0.25">
      <c r="A11" s="138"/>
      <c r="B11" s="10" t="s">
        <v>17</v>
      </c>
      <c r="C11" s="10" t="s">
        <v>18</v>
      </c>
      <c r="D11" s="104"/>
      <c r="E11" s="9" t="s">
        <v>19</v>
      </c>
      <c r="F11" s="15" t="s">
        <v>10</v>
      </c>
      <c r="G11" s="4">
        <v>15</v>
      </c>
      <c r="H11" s="98"/>
      <c r="I11" s="16" t="s">
        <v>10</v>
      </c>
      <c r="J11" s="23">
        <f t="shared" si="0"/>
        <v>0</v>
      </c>
    </row>
    <row r="12" spans="1:125" ht="60" x14ac:dyDescent="0.25">
      <c r="A12" s="138"/>
      <c r="B12" s="11" t="s">
        <v>20</v>
      </c>
      <c r="C12" s="10" t="s">
        <v>21</v>
      </c>
      <c r="D12" s="104"/>
      <c r="E12" s="9" t="s">
        <v>22</v>
      </c>
      <c r="F12" s="16" t="s">
        <v>23</v>
      </c>
      <c r="G12" s="20">
        <v>12.5</v>
      </c>
      <c r="H12" s="98"/>
      <c r="I12" s="16" t="s">
        <v>23</v>
      </c>
      <c r="J12" s="23">
        <f t="shared" si="0"/>
        <v>0</v>
      </c>
    </row>
    <row r="13" spans="1:125" ht="45" x14ac:dyDescent="0.25">
      <c r="A13" s="138"/>
      <c r="B13" s="10" t="s">
        <v>24</v>
      </c>
      <c r="C13" s="10" t="s">
        <v>25</v>
      </c>
      <c r="D13" s="104"/>
      <c r="E13" s="9" t="s">
        <v>19</v>
      </c>
      <c r="F13" s="15" t="s">
        <v>10</v>
      </c>
      <c r="G13" s="4">
        <v>40</v>
      </c>
      <c r="H13" s="98"/>
      <c r="I13" s="16" t="s">
        <v>10</v>
      </c>
      <c r="J13" s="23">
        <f t="shared" si="0"/>
        <v>0</v>
      </c>
    </row>
    <row r="14" spans="1:125" ht="60" x14ac:dyDescent="0.25">
      <c r="A14" s="138"/>
      <c r="B14" s="10" t="s">
        <v>26</v>
      </c>
      <c r="C14" s="10" t="s">
        <v>27</v>
      </c>
      <c r="D14" s="104"/>
      <c r="E14" s="9" t="s">
        <v>28</v>
      </c>
      <c r="F14" s="15" t="s">
        <v>10</v>
      </c>
      <c r="G14" s="4">
        <v>25</v>
      </c>
      <c r="H14" s="98"/>
      <c r="I14" s="16" t="s">
        <v>10</v>
      </c>
      <c r="J14" s="23">
        <f t="shared" si="0"/>
        <v>0</v>
      </c>
    </row>
    <row r="15" spans="1:125" ht="45" x14ac:dyDescent="0.25">
      <c r="A15" s="138"/>
      <c r="B15" s="10" t="s">
        <v>29</v>
      </c>
      <c r="C15" s="10" t="s">
        <v>30</v>
      </c>
      <c r="D15" s="104"/>
      <c r="E15" s="9" t="s">
        <v>28</v>
      </c>
      <c r="F15" s="15" t="s">
        <v>10</v>
      </c>
      <c r="G15" s="4">
        <v>65</v>
      </c>
      <c r="H15" s="98"/>
      <c r="I15" s="26" t="s">
        <v>10</v>
      </c>
      <c r="J15" s="23">
        <f t="shared" si="0"/>
        <v>0</v>
      </c>
    </row>
    <row r="16" spans="1:125" ht="90.75" thickBot="1" x14ac:dyDescent="0.3">
      <c r="A16" s="139"/>
      <c r="B16" s="13" t="s">
        <v>31</v>
      </c>
      <c r="C16" s="13" t="s">
        <v>32</v>
      </c>
      <c r="D16" s="105"/>
      <c r="E16" s="12" t="s">
        <v>33</v>
      </c>
      <c r="F16" s="17" t="s">
        <v>10</v>
      </c>
      <c r="G16" s="21">
        <v>30</v>
      </c>
      <c r="H16" s="99"/>
      <c r="I16" s="27" t="s">
        <v>10</v>
      </c>
      <c r="J16" s="24">
        <f t="shared" si="0"/>
        <v>0</v>
      </c>
    </row>
    <row r="17" spans="1:10" ht="61.5" customHeight="1" thickTop="1" x14ac:dyDescent="0.25">
      <c r="A17" s="137" t="s">
        <v>34</v>
      </c>
      <c r="B17" s="8" t="s">
        <v>35</v>
      </c>
      <c r="C17" s="8" t="s">
        <v>36</v>
      </c>
      <c r="D17" s="103"/>
      <c r="E17" s="7" t="s">
        <v>37</v>
      </c>
      <c r="F17" s="51" t="s">
        <v>93</v>
      </c>
      <c r="G17" s="52">
        <v>100</v>
      </c>
      <c r="H17" s="97"/>
      <c r="I17" s="14" t="s">
        <v>93</v>
      </c>
      <c r="J17" s="22">
        <f t="shared" si="0"/>
        <v>0</v>
      </c>
    </row>
    <row r="18" spans="1:10" ht="45" x14ac:dyDescent="0.25">
      <c r="A18" s="138"/>
      <c r="B18" s="10" t="s">
        <v>38</v>
      </c>
      <c r="C18" s="10" t="s">
        <v>39</v>
      </c>
      <c r="D18" s="104"/>
      <c r="E18" s="9" t="s">
        <v>19</v>
      </c>
      <c r="F18" s="15" t="s">
        <v>10</v>
      </c>
      <c r="G18" s="4">
        <v>20</v>
      </c>
      <c r="H18" s="98"/>
      <c r="I18" s="16" t="s">
        <v>10</v>
      </c>
      <c r="J18" s="23">
        <f t="shared" si="0"/>
        <v>0</v>
      </c>
    </row>
    <row r="19" spans="1:10" ht="45" x14ac:dyDescent="0.25">
      <c r="A19" s="138"/>
      <c r="B19" s="10" t="s">
        <v>40</v>
      </c>
      <c r="C19" s="10" t="s">
        <v>41</v>
      </c>
      <c r="D19" s="104"/>
      <c r="E19" s="9" t="s">
        <v>42</v>
      </c>
      <c r="F19" s="15" t="s">
        <v>10</v>
      </c>
      <c r="G19" s="4">
        <v>1</v>
      </c>
      <c r="H19" s="98"/>
      <c r="I19" s="16" t="s">
        <v>10</v>
      </c>
      <c r="J19" s="23">
        <f t="shared" si="0"/>
        <v>0</v>
      </c>
    </row>
    <row r="20" spans="1:10" ht="60" x14ac:dyDescent="0.25">
      <c r="A20" s="138"/>
      <c r="B20" s="10" t="s">
        <v>43</v>
      </c>
      <c r="C20" s="10" t="s">
        <v>44</v>
      </c>
      <c r="D20" s="104"/>
      <c r="E20" s="9" t="s">
        <v>45</v>
      </c>
      <c r="F20" s="15" t="s">
        <v>10</v>
      </c>
      <c r="G20" s="4">
        <v>10</v>
      </c>
      <c r="H20" s="98"/>
      <c r="I20" s="26" t="s">
        <v>10</v>
      </c>
      <c r="J20" s="23">
        <f t="shared" si="0"/>
        <v>0</v>
      </c>
    </row>
    <row r="21" spans="1:10" ht="60" x14ac:dyDescent="0.25">
      <c r="A21" s="138"/>
      <c r="B21" s="10" t="s">
        <v>46</v>
      </c>
      <c r="C21" s="10" t="s">
        <v>47</v>
      </c>
      <c r="D21" s="104"/>
      <c r="E21" s="9" t="s">
        <v>28</v>
      </c>
      <c r="F21" s="15" t="s">
        <v>10</v>
      </c>
      <c r="G21" s="4">
        <v>15</v>
      </c>
      <c r="H21" s="98"/>
      <c r="I21" s="26" t="s">
        <v>10</v>
      </c>
      <c r="J21" s="23">
        <f t="shared" si="0"/>
        <v>0</v>
      </c>
    </row>
    <row r="22" spans="1:10" ht="90" x14ac:dyDescent="0.25">
      <c r="A22" s="138"/>
      <c r="B22" s="10" t="s">
        <v>48</v>
      </c>
      <c r="C22" s="10" t="s">
        <v>49</v>
      </c>
      <c r="D22" s="104"/>
      <c r="E22" s="9" t="s">
        <v>28</v>
      </c>
      <c r="F22" s="15" t="s">
        <v>10</v>
      </c>
      <c r="G22" s="30">
        <v>7.5</v>
      </c>
      <c r="H22" s="98"/>
      <c r="I22" s="16" t="s">
        <v>10</v>
      </c>
      <c r="J22" s="23">
        <f t="shared" si="0"/>
        <v>0</v>
      </c>
    </row>
    <row r="23" spans="1:10" ht="60.75" thickBot="1" x14ac:dyDescent="0.3">
      <c r="A23" s="139"/>
      <c r="B23" s="13" t="s">
        <v>50</v>
      </c>
      <c r="C23" s="13" t="s">
        <v>51</v>
      </c>
      <c r="D23" s="105"/>
      <c r="E23" s="12" t="s">
        <v>52</v>
      </c>
      <c r="F23" s="29" t="s">
        <v>10</v>
      </c>
      <c r="G23" s="31">
        <v>7.5</v>
      </c>
      <c r="H23" s="100"/>
      <c r="I23" s="27" t="s">
        <v>10</v>
      </c>
      <c r="J23" s="24">
        <f t="shared" si="0"/>
        <v>0</v>
      </c>
    </row>
    <row r="24" spans="1:10" ht="61.5" customHeight="1" thickTop="1" x14ac:dyDescent="0.25">
      <c r="A24" s="137" t="s">
        <v>53</v>
      </c>
      <c r="B24" s="36" t="s">
        <v>54</v>
      </c>
      <c r="C24" s="8" t="s">
        <v>55</v>
      </c>
      <c r="D24" s="103"/>
      <c r="E24" s="7" t="s">
        <v>56</v>
      </c>
      <c r="F24" s="25" t="s">
        <v>23</v>
      </c>
      <c r="G24" s="32">
        <v>12.5</v>
      </c>
      <c r="H24" s="97"/>
      <c r="I24" s="25" t="s">
        <v>23</v>
      </c>
      <c r="J24" s="22">
        <f t="shared" si="0"/>
        <v>0</v>
      </c>
    </row>
    <row r="25" spans="1:10" ht="75" x14ac:dyDescent="0.25">
      <c r="A25" s="138"/>
      <c r="B25" s="10" t="s">
        <v>57</v>
      </c>
      <c r="C25" s="10" t="s">
        <v>58</v>
      </c>
      <c r="D25" s="104"/>
      <c r="E25" s="9" t="s">
        <v>59</v>
      </c>
      <c r="F25" s="15" t="s">
        <v>10</v>
      </c>
      <c r="G25" s="4">
        <v>15</v>
      </c>
      <c r="H25" s="98"/>
      <c r="I25" s="16" t="s">
        <v>10</v>
      </c>
      <c r="J25" s="23">
        <f t="shared" si="0"/>
        <v>0</v>
      </c>
    </row>
    <row r="26" spans="1:10" ht="45" x14ac:dyDescent="0.25">
      <c r="A26" s="138"/>
      <c r="B26" s="10" t="s">
        <v>60</v>
      </c>
      <c r="C26" s="10" t="s">
        <v>61</v>
      </c>
      <c r="D26" s="104"/>
      <c r="E26" s="9" t="s">
        <v>62</v>
      </c>
      <c r="F26" s="15" t="s">
        <v>23</v>
      </c>
      <c r="G26" s="33">
        <v>15</v>
      </c>
      <c r="H26" s="98"/>
      <c r="I26" s="26" t="s">
        <v>23</v>
      </c>
      <c r="J26" s="23">
        <f t="shared" si="0"/>
        <v>0</v>
      </c>
    </row>
    <row r="27" spans="1:10" ht="75" x14ac:dyDescent="0.25">
      <c r="A27" s="138"/>
      <c r="B27" s="10" t="s">
        <v>63</v>
      </c>
      <c r="C27" s="10" t="s">
        <v>64</v>
      </c>
      <c r="D27" s="104"/>
      <c r="E27" s="9" t="s">
        <v>59</v>
      </c>
      <c r="F27" s="15" t="s">
        <v>10</v>
      </c>
      <c r="G27" s="30">
        <v>17.5</v>
      </c>
      <c r="H27" s="98"/>
      <c r="I27" s="16" t="s">
        <v>10</v>
      </c>
      <c r="J27" s="23">
        <f t="shared" si="0"/>
        <v>0</v>
      </c>
    </row>
    <row r="28" spans="1:10" ht="45" x14ac:dyDescent="0.25">
      <c r="A28" s="138"/>
      <c r="B28" s="10" t="s">
        <v>65</v>
      </c>
      <c r="C28" s="10" t="s">
        <v>66</v>
      </c>
      <c r="D28" s="104"/>
      <c r="E28" s="9" t="s">
        <v>67</v>
      </c>
      <c r="F28" s="15" t="s">
        <v>68</v>
      </c>
      <c r="G28" s="35">
        <v>10</v>
      </c>
      <c r="H28" s="98"/>
      <c r="I28" s="15" t="s">
        <v>69</v>
      </c>
      <c r="J28" s="23">
        <f t="shared" si="0"/>
        <v>0</v>
      </c>
    </row>
    <row r="29" spans="1:10" ht="45" x14ac:dyDescent="0.25">
      <c r="A29" s="138"/>
      <c r="B29" s="10" t="s">
        <v>70</v>
      </c>
      <c r="C29" s="10" t="s">
        <v>71</v>
      </c>
      <c r="D29" s="104"/>
      <c r="E29" s="9" t="s">
        <v>72</v>
      </c>
      <c r="F29" s="15" t="s">
        <v>68</v>
      </c>
      <c r="G29" s="34">
        <v>12.5</v>
      </c>
      <c r="H29" s="98"/>
      <c r="I29" s="15" t="s">
        <v>69</v>
      </c>
      <c r="J29" s="23">
        <f t="shared" si="0"/>
        <v>0</v>
      </c>
    </row>
    <row r="30" spans="1:10" ht="30" x14ac:dyDescent="0.25">
      <c r="A30" s="138"/>
      <c r="B30" s="10" t="s">
        <v>73</v>
      </c>
      <c r="C30" s="10" t="s">
        <v>74</v>
      </c>
      <c r="D30" s="104"/>
      <c r="E30" s="9" t="s">
        <v>59</v>
      </c>
      <c r="F30" s="15" t="s">
        <v>10</v>
      </c>
      <c r="G30" s="4">
        <v>15</v>
      </c>
      <c r="H30" s="98"/>
      <c r="I30" s="26" t="s">
        <v>10</v>
      </c>
      <c r="J30" s="23">
        <f t="shared" si="0"/>
        <v>0</v>
      </c>
    </row>
    <row r="31" spans="1:10" ht="45.75" thickBot="1" x14ac:dyDescent="0.3">
      <c r="A31" s="139"/>
      <c r="B31" s="13" t="s">
        <v>75</v>
      </c>
      <c r="C31" s="13" t="s">
        <v>76</v>
      </c>
      <c r="D31" s="105"/>
      <c r="E31" s="12" t="s">
        <v>77</v>
      </c>
      <c r="F31" s="29" t="s">
        <v>10</v>
      </c>
      <c r="G31" s="31">
        <v>17.5</v>
      </c>
      <c r="H31" s="100"/>
      <c r="I31" s="26" t="s">
        <v>10</v>
      </c>
      <c r="J31" s="24">
        <f t="shared" si="0"/>
        <v>0</v>
      </c>
    </row>
    <row r="32" spans="1:10" ht="60.75" thickTop="1" x14ac:dyDescent="0.25">
      <c r="A32" s="137" t="s">
        <v>79</v>
      </c>
      <c r="B32" s="37" t="s">
        <v>80</v>
      </c>
      <c r="C32" s="37" t="s">
        <v>81</v>
      </c>
      <c r="D32" s="103"/>
      <c r="E32" s="38" t="s">
        <v>82</v>
      </c>
      <c r="F32" s="39" t="s">
        <v>10</v>
      </c>
      <c r="G32" s="40">
        <v>7.5</v>
      </c>
      <c r="H32" s="97"/>
      <c r="I32" s="39" t="s">
        <v>10</v>
      </c>
      <c r="J32" s="22">
        <f t="shared" si="0"/>
        <v>0</v>
      </c>
    </row>
    <row r="33" spans="1:10" ht="75" x14ac:dyDescent="0.25">
      <c r="A33" s="138"/>
      <c r="B33" s="10" t="s">
        <v>83</v>
      </c>
      <c r="C33" s="10" t="s">
        <v>84</v>
      </c>
      <c r="D33" s="104"/>
      <c r="E33" s="9" t="s">
        <v>19</v>
      </c>
      <c r="F33" s="15" t="s">
        <v>10</v>
      </c>
      <c r="G33" s="30">
        <v>12.5</v>
      </c>
      <c r="H33" s="98"/>
      <c r="I33" s="15" t="s">
        <v>78</v>
      </c>
      <c r="J33" s="23">
        <f t="shared" si="0"/>
        <v>0</v>
      </c>
    </row>
    <row r="34" spans="1:10" ht="45" x14ac:dyDescent="0.25">
      <c r="A34" s="138"/>
      <c r="B34" s="10" t="s">
        <v>85</v>
      </c>
      <c r="C34" s="10" t="s">
        <v>86</v>
      </c>
      <c r="D34" s="104"/>
      <c r="E34" s="9" t="s">
        <v>19</v>
      </c>
      <c r="F34" s="15" t="s">
        <v>10</v>
      </c>
      <c r="G34" s="30">
        <v>7.5</v>
      </c>
      <c r="H34" s="98"/>
      <c r="I34" s="26" t="s">
        <v>10</v>
      </c>
      <c r="J34" s="23">
        <f t="shared" si="0"/>
        <v>0</v>
      </c>
    </row>
    <row r="35" spans="1:10" ht="45.75" thickBot="1" x14ac:dyDescent="0.3">
      <c r="A35" s="139"/>
      <c r="B35" s="13" t="s">
        <v>87</v>
      </c>
      <c r="C35" s="13" t="s">
        <v>88</v>
      </c>
      <c r="D35" s="105"/>
      <c r="E35" s="12" t="s">
        <v>19</v>
      </c>
      <c r="F35" s="29" t="s">
        <v>10</v>
      </c>
      <c r="G35" s="31">
        <v>2.5</v>
      </c>
      <c r="H35" s="100"/>
      <c r="I35" s="27" t="s">
        <v>10</v>
      </c>
      <c r="J35" s="24">
        <f t="shared" si="0"/>
        <v>0</v>
      </c>
    </row>
    <row r="36" spans="1:10" ht="60.75" thickTop="1" x14ac:dyDescent="0.25">
      <c r="A36" s="137" t="s">
        <v>89</v>
      </c>
      <c r="B36" s="8" t="s">
        <v>90</v>
      </c>
      <c r="C36" s="8" t="s">
        <v>91</v>
      </c>
      <c r="D36" s="103"/>
      <c r="E36" s="7" t="s">
        <v>92</v>
      </c>
      <c r="F36" s="14" t="s">
        <v>93</v>
      </c>
      <c r="G36" s="43">
        <v>25</v>
      </c>
      <c r="H36" s="97"/>
      <c r="I36" s="45" t="s">
        <v>93</v>
      </c>
      <c r="J36" s="22">
        <f t="shared" si="0"/>
        <v>0</v>
      </c>
    </row>
    <row r="37" spans="1:10" ht="60" x14ac:dyDescent="0.25">
      <c r="A37" s="138"/>
      <c r="B37" s="41" t="s">
        <v>90</v>
      </c>
      <c r="C37" s="41" t="s">
        <v>94</v>
      </c>
      <c r="D37" s="104"/>
      <c r="E37" s="42" t="s">
        <v>92</v>
      </c>
      <c r="F37" s="15" t="s">
        <v>93</v>
      </c>
      <c r="G37" s="44">
        <v>110</v>
      </c>
      <c r="H37" s="98"/>
      <c r="I37" s="46" t="s">
        <v>93</v>
      </c>
      <c r="J37" s="23">
        <f t="shared" si="0"/>
        <v>0</v>
      </c>
    </row>
    <row r="38" spans="1:10" ht="60" x14ac:dyDescent="0.25">
      <c r="A38" s="138"/>
      <c r="B38" s="10" t="s">
        <v>95</v>
      </c>
      <c r="C38" s="10" t="s">
        <v>96</v>
      </c>
      <c r="D38" s="104"/>
      <c r="E38" s="9" t="s">
        <v>97</v>
      </c>
      <c r="F38" s="15" t="s">
        <v>10</v>
      </c>
      <c r="G38" s="30">
        <v>40</v>
      </c>
      <c r="H38" s="98"/>
      <c r="I38" s="26" t="s">
        <v>10</v>
      </c>
      <c r="J38" s="23">
        <f t="shared" si="0"/>
        <v>0</v>
      </c>
    </row>
    <row r="39" spans="1:10" ht="60.75" thickBot="1" x14ac:dyDescent="0.3">
      <c r="A39" s="139"/>
      <c r="B39" s="13" t="s">
        <v>98</v>
      </c>
      <c r="C39" s="13" t="s">
        <v>99</v>
      </c>
      <c r="D39" s="105"/>
      <c r="E39" s="12" t="s">
        <v>97</v>
      </c>
      <c r="F39" s="29" t="s">
        <v>10</v>
      </c>
      <c r="G39" s="31">
        <v>80</v>
      </c>
      <c r="H39" s="100"/>
      <c r="I39" s="27" t="s">
        <v>10</v>
      </c>
      <c r="J39" s="24">
        <f t="shared" si="0"/>
        <v>0</v>
      </c>
    </row>
    <row r="40" spans="1:10" ht="75.75" thickTop="1" x14ac:dyDescent="0.25">
      <c r="A40" s="137" t="s">
        <v>100</v>
      </c>
      <c r="B40" s="8" t="s">
        <v>101</v>
      </c>
      <c r="C40" s="8" t="s">
        <v>102</v>
      </c>
      <c r="D40" s="103"/>
      <c r="E40" s="7" t="s">
        <v>82</v>
      </c>
      <c r="F40" s="14" t="s">
        <v>10</v>
      </c>
      <c r="G40" s="40">
        <v>2.5</v>
      </c>
      <c r="H40" s="97"/>
      <c r="I40" s="39" t="s">
        <v>10</v>
      </c>
      <c r="J40" s="22">
        <f t="shared" si="0"/>
        <v>0</v>
      </c>
    </row>
    <row r="41" spans="1:10" ht="90.75" thickBot="1" x14ac:dyDescent="0.3">
      <c r="A41" s="139"/>
      <c r="B41" s="13" t="s">
        <v>103</v>
      </c>
      <c r="C41" s="13" t="s">
        <v>104</v>
      </c>
      <c r="D41" s="105"/>
      <c r="E41" s="12" t="s">
        <v>82</v>
      </c>
      <c r="F41" s="29" t="s">
        <v>10</v>
      </c>
      <c r="G41" s="21">
        <v>10</v>
      </c>
      <c r="H41" s="100"/>
      <c r="I41" s="27" t="s">
        <v>10</v>
      </c>
      <c r="J41" s="24">
        <f t="shared" si="0"/>
        <v>0</v>
      </c>
    </row>
    <row r="42" spans="1:10" ht="46.5" thickTop="1" thickBot="1" x14ac:dyDescent="0.3">
      <c r="A42" s="5" t="s">
        <v>105</v>
      </c>
      <c r="B42" s="6" t="s">
        <v>106</v>
      </c>
      <c r="C42" s="6" t="s">
        <v>107</v>
      </c>
      <c r="D42" s="102"/>
      <c r="E42" s="5" t="s">
        <v>19</v>
      </c>
      <c r="F42" s="18" t="s">
        <v>10</v>
      </c>
      <c r="G42" s="3">
        <v>7.5</v>
      </c>
      <c r="H42" s="101"/>
      <c r="I42" s="47" t="s">
        <v>10</v>
      </c>
      <c r="J42" s="2">
        <f t="shared" si="0"/>
        <v>0</v>
      </c>
    </row>
    <row r="43" spans="1:10" ht="76.5" thickTop="1" thickBot="1" x14ac:dyDescent="0.3">
      <c r="A43" s="5" t="s">
        <v>108</v>
      </c>
      <c r="B43" s="6" t="s">
        <v>108</v>
      </c>
      <c r="C43" s="6" t="s">
        <v>109</v>
      </c>
      <c r="D43" s="102"/>
      <c r="E43" s="5" t="s">
        <v>110</v>
      </c>
      <c r="F43" s="28" t="s">
        <v>10</v>
      </c>
      <c r="G43" s="1">
        <v>1</v>
      </c>
      <c r="H43" s="101"/>
      <c r="I43" s="47" t="s">
        <v>10</v>
      </c>
      <c r="J43" s="2">
        <f>H43*G43</f>
        <v>0</v>
      </c>
    </row>
    <row r="44" spans="1:10" ht="16.5" thickTop="1" thickBot="1" x14ac:dyDescent="0.3">
      <c r="A44" s="157" t="s">
        <v>115</v>
      </c>
      <c r="B44" s="158"/>
      <c r="C44" s="158"/>
      <c r="D44" s="158"/>
      <c r="E44" s="158"/>
      <c r="F44" s="158"/>
      <c r="G44" s="158"/>
      <c r="H44" s="158"/>
      <c r="I44" s="158"/>
      <c r="J44" s="159"/>
    </row>
    <row r="45" spans="1:10" x14ac:dyDescent="0.25">
      <c r="A45" s="106"/>
      <c r="B45" s="107"/>
      <c r="C45" s="107"/>
      <c r="D45" s="108"/>
      <c r="E45" s="106"/>
      <c r="F45" s="109"/>
      <c r="G45" s="110"/>
      <c r="H45" s="111"/>
      <c r="I45" s="112"/>
      <c r="J45" s="113">
        <f t="shared" ref="J45:J49" si="1">H45*G45</f>
        <v>0</v>
      </c>
    </row>
    <row r="46" spans="1:10" x14ac:dyDescent="0.25">
      <c r="A46" s="114"/>
      <c r="B46" s="115"/>
      <c r="C46" s="115"/>
      <c r="D46" s="116"/>
      <c r="E46" s="114"/>
      <c r="F46" s="117"/>
      <c r="G46" s="118"/>
      <c r="H46" s="119"/>
      <c r="I46" s="120"/>
      <c r="J46" s="121">
        <f t="shared" si="1"/>
        <v>0</v>
      </c>
    </row>
    <row r="47" spans="1:10" x14ac:dyDescent="0.25">
      <c r="A47" s="114"/>
      <c r="B47" s="115"/>
      <c r="C47" s="115"/>
      <c r="D47" s="116"/>
      <c r="E47" s="114"/>
      <c r="F47" s="117"/>
      <c r="G47" s="118"/>
      <c r="H47" s="119"/>
      <c r="I47" s="120"/>
      <c r="J47" s="121">
        <f t="shared" si="1"/>
        <v>0</v>
      </c>
    </row>
    <row r="48" spans="1:10" x14ac:dyDescent="0.25">
      <c r="A48" s="114"/>
      <c r="B48" s="115"/>
      <c r="C48" s="115"/>
      <c r="D48" s="116"/>
      <c r="E48" s="114"/>
      <c r="F48" s="117"/>
      <c r="G48" s="118"/>
      <c r="H48" s="119"/>
      <c r="I48" s="120"/>
      <c r="J48" s="121">
        <f t="shared" si="1"/>
        <v>0</v>
      </c>
    </row>
    <row r="49" spans="1:10" x14ac:dyDescent="0.25">
      <c r="A49" s="114"/>
      <c r="B49" s="115"/>
      <c r="C49" s="115"/>
      <c r="D49" s="116"/>
      <c r="E49" s="114"/>
      <c r="F49" s="117"/>
      <c r="G49" s="118"/>
      <c r="H49" s="119"/>
      <c r="I49" s="120"/>
      <c r="J49" s="121">
        <f t="shared" si="1"/>
        <v>0</v>
      </c>
    </row>
    <row r="50" spans="1:10" ht="15.75" thickBot="1" x14ac:dyDescent="0.3">
      <c r="A50" s="122"/>
      <c r="B50" s="123"/>
      <c r="C50" s="123"/>
      <c r="D50" s="124"/>
      <c r="E50" s="122"/>
      <c r="F50" s="125"/>
      <c r="G50" s="126"/>
      <c r="H50" s="127"/>
      <c r="I50" s="128"/>
      <c r="J50" s="129">
        <f>H50*G50</f>
        <v>0</v>
      </c>
    </row>
    <row r="51" spans="1:10" ht="10.5" customHeight="1" thickBot="1" x14ac:dyDescent="0.3"/>
    <row r="52" spans="1:10" ht="40.5" customHeight="1" thickBot="1" x14ac:dyDescent="0.3">
      <c r="A52" s="140" t="s">
        <v>128</v>
      </c>
      <c r="B52" s="141"/>
      <c r="C52" s="141"/>
      <c r="D52" s="142"/>
      <c r="E52" s="143"/>
      <c r="G52" s="145" t="s">
        <v>111</v>
      </c>
      <c r="H52" s="146"/>
      <c r="I52" s="147">
        <f>SUM(J8:J50)</f>
        <v>0</v>
      </c>
      <c r="J52" s="148"/>
    </row>
    <row r="53" spans="1:10" ht="27.75" customHeight="1" thickBot="1" x14ac:dyDescent="0.3">
      <c r="A53" s="144" t="s">
        <v>130</v>
      </c>
      <c r="B53" s="196"/>
      <c r="C53" s="196"/>
      <c r="D53" s="196"/>
      <c r="E53" s="198"/>
      <c r="G53" s="133" t="s">
        <v>112</v>
      </c>
      <c r="H53" s="134"/>
      <c r="I53" s="135" t="e">
        <f>I52/J57</f>
        <v>#DIV/0!</v>
      </c>
      <c r="J53" s="136"/>
    </row>
    <row r="54" spans="1:10" ht="10.5" customHeight="1" thickBot="1" x14ac:dyDescent="0.3">
      <c r="A54" s="144"/>
      <c r="B54" s="196"/>
      <c r="C54" s="196"/>
      <c r="D54" s="196"/>
      <c r="E54" s="198"/>
    </row>
    <row r="55" spans="1:10" ht="38.25" customHeight="1" x14ac:dyDescent="0.25">
      <c r="A55" s="144"/>
      <c r="B55" s="196"/>
      <c r="C55" s="196"/>
      <c r="D55" s="196"/>
      <c r="E55" s="198"/>
      <c r="G55" s="190" t="s">
        <v>121</v>
      </c>
      <c r="H55" s="192"/>
      <c r="I55" s="192"/>
      <c r="J55" s="132"/>
    </row>
    <row r="56" spans="1:10" ht="25.5" customHeight="1" x14ac:dyDescent="0.25">
      <c r="A56" s="144"/>
      <c r="B56" s="196"/>
      <c r="C56" s="196"/>
      <c r="D56" s="196"/>
      <c r="E56" s="198"/>
      <c r="G56" s="193" t="s">
        <v>127</v>
      </c>
      <c r="H56" s="191"/>
      <c r="I56" s="191"/>
      <c r="J56" s="130"/>
    </row>
    <row r="57" spans="1:10" ht="30.75" customHeight="1" x14ac:dyDescent="0.25">
      <c r="A57" s="144"/>
      <c r="B57" s="196"/>
      <c r="C57" s="196"/>
      <c r="D57" s="196"/>
      <c r="E57" s="198"/>
      <c r="G57" s="193" t="s">
        <v>124</v>
      </c>
      <c r="H57" s="191"/>
      <c r="I57" s="191"/>
      <c r="J57" s="95"/>
    </row>
    <row r="58" spans="1:10" ht="41.25" customHeight="1" x14ac:dyDescent="0.25">
      <c r="A58" s="199" t="s">
        <v>129</v>
      </c>
      <c r="B58" s="197"/>
      <c r="C58" s="200"/>
      <c r="D58" s="200"/>
      <c r="E58" s="201"/>
      <c r="G58" s="193" t="s">
        <v>123</v>
      </c>
      <c r="H58" s="191"/>
      <c r="I58" s="191"/>
      <c r="J58" s="90">
        <v>42</v>
      </c>
    </row>
    <row r="59" spans="1:10" ht="57" customHeight="1" thickBot="1" x14ac:dyDescent="0.3">
      <c r="A59" s="149"/>
      <c r="B59" s="150"/>
      <c r="C59" s="202"/>
      <c r="D59" s="202"/>
      <c r="E59" s="203"/>
      <c r="G59" s="194" t="s">
        <v>125</v>
      </c>
      <c r="H59" s="195"/>
      <c r="I59" s="195"/>
      <c r="J59" s="89">
        <f>J57*J58</f>
        <v>0</v>
      </c>
    </row>
  </sheetData>
  <sheetProtection sheet="1" objects="1" scenarios="1" selectLockedCells="1"/>
  <mergeCells count="32">
    <mergeCell ref="D4:D7"/>
    <mergeCell ref="A1:J1"/>
    <mergeCell ref="A44:J44"/>
    <mergeCell ref="A2:J2"/>
    <mergeCell ref="A3:J3"/>
    <mergeCell ref="A4:A7"/>
    <mergeCell ref="B4:B7"/>
    <mergeCell ref="C4:C7"/>
    <mergeCell ref="E4:F7"/>
    <mergeCell ref="G4:G7"/>
    <mergeCell ref="H4:I7"/>
    <mergeCell ref="J4:J7"/>
    <mergeCell ref="A9:A16"/>
    <mergeCell ref="A40:A41"/>
    <mergeCell ref="A17:A23"/>
    <mergeCell ref="G52:H52"/>
    <mergeCell ref="I52:J52"/>
    <mergeCell ref="G55:I55"/>
    <mergeCell ref="G56:I56"/>
    <mergeCell ref="G57:I57"/>
    <mergeCell ref="G58:I58"/>
    <mergeCell ref="G59:I59"/>
    <mergeCell ref="A53:E57"/>
    <mergeCell ref="A58:B59"/>
    <mergeCell ref="C58:E59"/>
    <mergeCell ref="G53:H53"/>
    <mergeCell ref="I53:J53"/>
    <mergeCell ref="A24:A31"/>
    <mergeCell ref="A52:C52"/>
    <mergeCell ref="D52:E52"/>
    <mergeCell ref="A36:A39"/>
    <mergeCell ref="A32:A35"/>
  </mergeCells>
  <hyperlinks>
    <hyperlink ref="A3:J3" r:id="rId1" display="Consulter l'Arrêté en ligne sur Légifrance : Arrêté du 19 décembre 2012 relatif au contenu et aux conditions d'attribution du label « bâtiment biosourcé »" xr:uid="{2D016B90-B52A-4827-8EF6-E18936945C56}"/>
  </hyperlinks>
  <pageMargins left="0.7" right="0.7" top="0.75" bottom="0.75"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E6247-7220-4BE9-9061-3D3ED85C005F}">
  <dimension ref="A1:DU53"/>
  <sheetViews>
    <sheetView showGridLines="0" zoomScaleNormal="100" workbookViewId="0">
      <pane ySplit="7" topLeftCell="A8" activePane="bottomLeft" state="frozen"/>
      <selection pane="bottomLeft" activeCell="M4" sqref="M4"/>
    </sheetView>
  </sheetViews>
  <sheetFormatPr baseColWidth="10" defaultColWidth="11.42578125" defaultRowHeight="15" x14ac:dyDescent="0.25"/>
  <cols>
    <col min="1" max="1" width="20.85546875" style="48" customWidth="1"/>
    <col min="2" max="2" width="22.5703125" style="48" customWidth="1"/>
    <col min="3" max="3" width="44.5703125" style="48" customWidth="1"/>
    <col min="4" max="4" width="30.28515625" style="48" customWidth="1"/>
    <col min="5" max="5" width="24" style="48" customWidth="1"/>
    <col min="6" max="6" width="5" style="48" bestFit="1" customWidth="1"/>
    <col min="7" max="7" width="12.5703125" style="48" bestFit="1" customWidth="1"/>
    <col min="8" max="8" width="8" style="48" customWidth="1"/>
    <col min="9" max="9" width="3.5703125" style="48" bestFit="1" customWidth="1"/>
    <col min="10" max="10" width="13.140625" style="48" customWidth="1"/>
    <col min="11" max="11" width="3.7109375" style="48" customWidth="1"/>
    <col min="12" max="12" width="21.5703125" style="48" bestFit="1" customWidth="1"/>
    <col min="13" max="13" width="14.7109375" style="48" customWidth="1"/>
    <col min="14" max="16384" width="11.42578125" style="48"/>
  </cols>
  <sheetData>
    <row r="1" spans="1:125" ht="65.25" customHeight="1" thickTop="1" thickBot="1" x14ac:dyDescent="0.3">
      <c r="A1" s="179" t="s">
        <v>120</v>
      </c>
      <c r="B1" s="180"/>
      <c r="C1" s="180"/>
      <c r="D1" s="180"/>
      <c r="E1" s="180"/>
      <c r="F1" s="180"/>
      <c r="G1" s="180"/>
      <c r="H1" s="180"/>
      <c r="I1" s="180"/>
      <c r="J1" s="181"/>
      <c r="L1" s="59" t="s">
        <v>118</v>
      </c>
      <c r="M1" s="49"/>
    </row>
    <row r="2" spans="1:125" s="49" customFormat="1" ht="52.5" customHeight="1" x14ac:dyDescent="0.25">
      <c r="A2" s="182" t="s">
        <v>119</v>
      </c>
      <c r="B2" s="183"/>
      <c r="C2" s="183"/>
      <c r="D2" s="183"/>
      <c r="E2" s="183"/>
      <c r="F2" s="183"/>
      <c r="G2" s="183"/>
      <c r="H2" s="183"/>
      <c r="I2" s="183"/>
      <c r="J2" s="184"/>
      <c r="K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row>
    <row r="3" spans="1:125" s="49" customFormat="1" ht="23.25" customHeight="1" thickBot="1" x14ac:dyDescent="0.3">
      <c r="A3" s="185" t="s">
        <v>113</v>
      </c>
      <c r="B3" s="186"/>
      <c r="C3" s="186"/>
      <c r="D3" s="186"/>
      <c r="E3" s="186"/>
      <c r="F3" s="186"/>
      <c r="G3" s="186"/>
      <c r="H3" s="186"/>
      <c r="I3" s="186"/>
      <c r="J3" s="187"/>
      <c r="K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48"/>
      <c r="CZ3" s="48"/>
      <c r="DA3" s="48"/>
      <c r="DB3" s="48"/>
      <c r="DC3" s="48"/>
      <c r="DD3" s="48"/>
      <c r="DE3" s="48"/>
      <c r="DF3" s="48"/>
      <c r="DG3" s="48"/>
      <c r="DH3" s="48"/>
      <c r="DI3" s="48"/>
      <c r="DJ3" s="48"/>
      <c r="DK3" s="48"/>
      <c r="DL3" s="48"/>
      <c r="DM3" s="48"/>
      <c r="DN3" s="48"/>
      <c r="DO3" s="48"/>
      <c r="DP3" s="48"/>
      <c r="DQ3" s="48"/>
      <c r="DR3" s="48"/>
      <c r="DS3" s="48"/>
      <c r="DT3" s="48"/>
      <c r="DU3" s="48"/>
    </row>
    <row r="4" spans="1:125" ht="26.25" thickTop="1" x14ac:dyDescent="0.25">
      <c r="A4" s="164" t="s">
        <v>0</v>
      </c>
      <c r="B4" s="167" t="s">
        <v>1</v>
      </c>
      <c r="C4" s="167" t="s">
        <v>2</v>
      </c>
      <c r="D4" s="188" t="s">
        <v>116</v>
      </c>
      <c r="E4" s="170" t="s">
        <v>3</v>
      </c>
      <c r="F4" s="171"/>
      <c r="G4" s="176" t="s">
        <v>4</v>
      </c>
      <c r="H4" s="170" t="s">
        <v>117</v>
      </c>
      <c r="I4" s="171"/>
      <c r="J4" s="176" t="s">
        <v>5</v>
      </c>
      <c r="L4" s="60" t="s">
        <v>121</v>
      </c>
      <c r="M4" s="88"/>
    </row>
    <row r="5" spans="1:125" ht="25.5" x14ac:dyDescent="0.25">
      <c r="A5" s="165"/>
      <c r="B5" s="168"/>
      <c r="C5" s="168"/>
      <c r="D5" s="189"/>
      <c r="E5" s="172"/>
      <c r="F5" s="173"/>
      <c r="G5" s="177"/>
      <c r="H5" s="172"/>
      <c r="I5" s="173"/>
      <c r="J5" s="177"/>
      <c r="L5" s="61" t="s">
        <v>124</v>
      </c>
      <c r="M5" s="63">
        <v>100</v>
      </c>
    </row>
    <row r="6" spans="1:125" ht="44.25" customHeight="1" x14ac:dyDescent="0.25">
      <c r="A6" s="165"/>
      <c r="B6" s="168"/>
      <c r="C6" s="168"/>
      <c r="D6" s="189"/>
      <c r="E6" s="172"/>
      <c r="F6" s="173"/>
      <c r="G6" s="177"/>
      <c r="H6" s="172"/>
      <c r="I6" s="173"/>
      <c r="J6" s="177"/>
      <c r="L6" s="61" t="s">
        <v>123</v>
      </c>
      <c r="M6" s="90">
        <v>42</v>
      </c>
    </row>
    <row r="7" spans="1:125" ht="45.75" customHeight="1" thickBot="1" x14ac:dyDescent="0.3">
      <c r="A7" s="166"/>
      <c r="B7" s="169"/>
      <c r="C7" s="169"/>
      <c r="D7" s="50" t="s">
        <v>114</v>
      </c>
      <c r="E7" s="174"/>
      <c r="F7" s="175"/>
      <c r="G7" s="178"/>
      <c r="H7" s="174"/>
      <c r="I7" s="175"/>
      <c r="J7" s="178"/>
      <c r="L7" s="62" t="s">
        <v>122</v>
      </c>
      <c r="M7" s="89">
        <f>M5*M6</f>
        <v>4200</v>
      </c>
    </row>
    <row r="8" spans="1:125" ht="61.5" thickTop="1" thickBot="1" x14ac:dyDescent="0.3">
      <c r="A8" s="5" t="s">
        <v>6</v>
      </c>
      <c r="B8" s="6" t="s">
        <v>7</v>
      </c>
      <c r="C8" s="6" t="s">
        <v>8</v>
      </c>
      <c r="D8" s="91"/>
      <c r="E8" s="5" t="s">
        <v>9</v>
      </c>
      <c r="F8" s="18" t="s">
        <v>10</v>
      </c>
      <c r="G8" s="1">
        <v>10</v>
      </c>
      <c r="H8" s="53"/>
      <c r="I8" s="28" t="s">
        <v>10</v>
      </c>
      <c r="J8" s="2">
        <f t="shared" ref="J8:J42" si="0">H8*G8</f>
        <v>0</v>
      </c>
    </row>
    <row r="9" spans="1:125" ht="60.75" thickTop="1" x14ac:dyDescent="0.25">
      <c r="A9" s="137" t="s">
        <v>11</v>
      </c>
      <c r="B9" s="8" t="s">
        <v>12</v>
      </c>
      <c r="C9" s="8" t="s">
        <v>13</v>
      </c>
      <c r="D9" s="92"/>
      <c r="E9" s="7" t="s">
        <v>14</v>
      </c>
      <c r="F9" s="14" t="s">
        <v>10</v>
      </c>
      <c r="G9" s="19">
        <v>20</v>
      </c>
      <c r="H9" s="54"/>
      <c r="I9" s="25" t="s">
        <v>10</v>
      </c>
      <c r="J9" s="22">
        <f t="shared" si="0"/>
        <v>0</v>
      </c>
    </row>
    <row r="10" spans="1:125" ht="90" x14ac:dyDescent="0.25">
      <c r="A10" s="138"/>
      <c r="B10" s="10" t="s">
        <v>15</v>
      </c>
      <c r="C10" s="10" t="s">
        <v>16</v>
      </c>
      <c r="D10" s="93"/>
      <c r="E10" s="9" t="s">
        <v>14</v>
      </c>
      <c r="F10" s="15" t="s">
        <v>10</v>
      </c>
      <c r="G10" s="4">
        <v>15</v>
      </c>
      <c r="H10" s="55">
        <v>50</v>
      </c>
      <c r="I10" s="26" t="s">
        <v>10</v>
      </c>
      <c r="J10" s="23">
        <f t="shared" si="0"/>
        <v>750</v>
      </c>
    </row>
    <row r="11" spans="1:125" ht="45" x14ac:dyDescent="0.25">
      <c r="A11" s="138"/>
      <c r="B11" s="10" t="s">
        <v>17</v>
      </c>
      <c r="C11" s="10" t="s">
        <v>18</v>
      </c>
      <c r="D11" s="93"/>
      <c r="E11" s="9" t="s">
        <v>19</v>
      </c>
      <c r="F11" s="15" t="s">
        <v>10</v>
      </c>
      <c r="G11" s="4">
        <v>15</v>
      </c>
      <c r="H11" s="55"/>
      <c r="I11" s="16" t="s">
        <v>10</v>
      </c>
      <c r="J11" s="23">
        <f t="shared" si="0"/>
        <v>0</v>
      </c>
    </row>
    <row r="12" spans="1:125" ht="60" x14ac:dyDescent="0.25">
      <c r="A12" s="138"/>
      <c r="B12" s="11" t="s">
        <v>20</v>
      </c>
      <c r="C12" s="10" t="s">
        <v>21</v>
      </c>
      <c r="D12" s="93"/>
      <c r="E12" s="9" t="s">
        <v>22</v>
      </c>
      <c r="F12" s="16" t="s">
        <v>23</v>
      </c>
      <c r="G12" s="20">
        <v>12.5</v>
      </c>
      <c r="H12" s="55"/>
      <c r="I12" s="16" t="s">
        <v>23</v>
      </c>
      <c r="J12" s="23">
        <f t="shared" si="0"/>
        <v>0</v>
      </c>
    </row>
    <row r="13" spans="1:125" ht="45" x14ac:dyDescent="0.25">
      <c r="A13" s="138"/>
      <c r="B13" s="10" t="s">
        <v>24</v>
      </c>
      <c r="C13" s="10" t="s">
        <v>25</v>
      </c>
      <c r="D13" s="93"/>
      <c r="E13" s="9" t="s">
        <v>19</v>
      </c>
      <c r="F13" s="15" t="s">
        <v>10</v>
      </c>
      <c r="G13" s="4">
        <v>40</v>
      </c>
      <c r="H13" s="55"/>
      <c r="I13" s="16" t="s">
        <v>10</v>
      </c>
      <c r="J13" s="23">
        <f t="shared" si="0"/>
        <v>0</v>
      </c>
    </row>
    <row r="14" spans="1:125" ht="60" x14ac:dyDescent="0.25">
      <c r="A14" s="138"/>
      <c r="B14" s="10" t="s">
        <v>26</v>
      </c>
      <c r="C14" s="10" t="s">
        <v>27</v>
      </c>
      <c r="D14" s="93"/>
      <c r="E14" s="9" t="s">
        <v>28</v>
      </c>
      <c r="F14" s="15" t="s">
        <v>10</v>
      </c>
      <c r="G14" s="4">
        <v>25</v>
      </c>
      <c r="H14" s="55"/>
      <c r="I14" s="16" t="s">
        <v>10</v>
      </c>
      <c r="J14" s="23">
        <f t="shared" si="0"/>
        <v>0</v>
      </c>
    </row>
    <row r="15" spans="1:125" ht="45" x14ac:dyDescent="0.25">
      <c r="A15" s="138"/>
      <c r="B15" s="10" t="s">
        <v>29</v>
      </c>
      <c r="C15" s="10" t="s">
        <v>30</v>
      </c>
      <c r="D15" s="93"/>
      <c r="E15" s="9" t="s">
        <v>28</v>
      </c>
      <c r="F15" s="15" t="s">
        <v>10</v>
      </c>
      <c r="G15" s="4">
        <v>65</v>
      </c>
      <c r="H15" s="55"/>
      <c r="I15" s="26" t="s">
        <v>10</v>
      </c>
      <c r="J15" s="23">
        <f t="shared" si="0"/>
        <v>0</v>
      </c>
    </row>
    <row r="16" spans="1:125" ht="90.75" thickBot="1" x14ac:dyDescent="0.3">
      <c r="A16" s="139"/>
      <c r="B16" s="13" t="s">
        <v>31</v>
      </c>
      <c r="C16" s="13" t="s">
        <v>32</v>
      </c>
      <c r="D16" s="94"/>
      <c r="E16" s="12" t="s">
        <v>33</v>
      </c>
      <c r="F16" s="17" t="s">
        <v>10</v>
      </c>
      <c r="G16" s="21">
        <v>30</v>
      </c>
      <c r="H16" s="56">
        <v>2</v>
      </c>
      <c r="I16" s="27" t="s">
        <v>10</v>
      </c>
      <c r="J16" s="24">
        <f t="shared" si="0"/>
        <v>60</v>
      </c>
    </row>
    <row r="17" spans="1:10" ht="61.5" customHeight="1" thickTop="1" x14ac:dyDescent="0.25">
      <c r="A17" s="137" t="s">
        <v>34</v>
      </c>
      <c r="B17" s="8" t="s">
        <v>35</v>
      </c>
      <c r="C17" s="8" t="s">
        <v>36</v>
      </c>
      <c r="D17" s="92"/>
      <c r="E17" s="7" t="s">
        <v>37</v>
      </c>
      <c r="F17" s="51" t="s">
        <v>93</v>
      </c>
      <c r="G17" s="52">
        <v>100</v>
      </c>
      <c r="H17" s="54"/>
      <c r="I17" s="14" t="s">
        <v>93</v>
      </c>
      <c r="J17" s="22">
        <f t="shared" si="0"/>
        <v>0</v>
      </c>
    </row>
    <row r="18" spans="1:10" ht="45" x14ac:dyDescent="0.25">
      <c r="A18" s="138"/>
      <c r="B18" s="10" t="s">
        <v>38</v>
      </c>
      <c r="C18" s="10" t="s">
        <v>39</v>
      </c>
      <c r="D18" s="93"/>
      <c r="E18" s="9" t="s">
        <v>19</v>
      </c>
      <c r="F18" s="15" t="s">
        <v>10</v>
      </c>
      <c r="G18" s="4">
        <v>20</v>
      </c>
      <c r="H18" s="55"/>
      <c r="I18" s="16" t="s">
        <v>10</v>
      </c>
      <c r="J18" s="23">
        <f t="shared" si="0"/>
        <v>0</v>
      </c>
    </row>
    <row r="19" spans="1:10" ht="45" x14ac:dyDescent="0.25">
      <c r="A19" s="138"/>
      <c r="B19" s="10" t="s">
        <v>40</v>
      </c>
      <c r="C19" s="10" t="s">
        <v>41</v>
      </c>
      <c r="D19" s="93"/>
      <c r="E19" s="9" t="s">
        <v>42</v>
      </c>
      <c r="F19" s="15" t="s">
        <v>10</v>
      </c>
      <c r="G19" s="4">
        <v>1</v>
      </c>
      <c r="H19" s="55">
        <v>100</v>
      </c>
      <c r="I19" s="16" t="s">
        <v>10</v>
      </c>
      <c r="J19" s="23">
        <f t="shared" si="0"/>
        <v>100</v>
      </c>
    </row>
    <row r="20" spans="1:10" ht="60" x14ac:dyDescent="0.25">
      <c r="A20" s="138"/>
      <c r="B20" s="10" t="s">
        <v>43</v>
      </c>
      <c r="C20" s="10" t="s">
        <v>44</v>
      </c>
      <c r="D20" s="93"/>
      <c r="E20" s="9" t="s">
        <v>45</v>
      </c>
      <c r="F20" s="15" t="s">
        <v>10</v>
      </c>
      <c r="G20" s="4">
        <v>10</v>
      </c>
      <c r="H20" s="55"/>
      <c r="I20" s="26" t="s">
        <v>10</v>
      </c>
      <c r="J20" s="23">
        <f t="shared" si="0"/>
        <v>0</v>
      </c>
    </row>
    <row r="21" spans="1:10" ht="60" x14ac:dyDescent="0.25">
      <c r="A21" s="138"/>
      <c r="B21" s="10" t="s">
        <v>46</v>
      </c>
      <c r="C21" s="10" t="s">
        <v>47</v>
      </c>
      <c r="D21" s="93"/>
      <c r="E21" s="9" t="s">
        <v>28</v>
      </c>
      <c r="F21" s="15" t="s">
        <v>10</v>
      </c>
      <c r="G21" s="4">
        <v>15</v>
      </c>
      <c r="H21" s="55"/>
      <c r="I21" s="26" t="s">
        <v>10</v>
      </c>
      <c r="J21" s="23">
        <f t="shared" si="0"/>
        <v>0</v>
      </c>
    </row>
    <row r="22" spans="1:10" ht="90" x14ac:dyDescent="0.25">
      <c r="A22" s="138"/>
      <c r="B22" s="10" t="s">
        <v>48</v>
      </c>
      <c r="C22" s="10" t="s">
        <v>49</v>
      </c>
      <c r="D22" s="93"/>
      <c r="E22" s="9" t="s">
        <v>28</v>
      </c>
      <c r="F22" s="15" t="s">
        <v>10</v>
      </c>
      <c r="G22" s="30">
        <v>7.5</v>
      </c>
      <c r="H22" s="55"/>
      <c r="I22" s="16" t="s">
        <v>10</v>
      </c>
      <c r="J22" s="23">
        <f t="shared" si="0"/>
        <v>0</v>
      </c>
    </row>
    <row r="23" spans="1:10" ht="60.75" thickBot="1" x14ac:dyDescent="0.3">
      <c r="A23" s="139"/>
      <c r="B23" s="13" t="s">
        <v>50</v>
      </c>
      <c r="C23" s="13" t="s">
        <v>51</v>
      </c>
      <c r="D23" s="94"/>
      <c r="E23" s="12" t="s">
        <v>52</v>
      </c>
      <c r="F23" s="29" t="s">
        <v>10</v>
      </c>
      <c r="G23" s="31">
        <v>7.5</v>
      </c>
      <c r="H23" s="57"/>
      <c r="I23" s="27" t="s">
        <v>10</v>
      </c>
      <c r="J23" s="24">
        <f t="shared" si="0"/>
        <v>0</v>
      </c>
    </row>
    <row r="24" spans="1:10" ht="61.5" customHeight="1" thickTop="1" x14ac:dyDescent="0.25">
      <c r="A24" s="137" t="s">
        <v>53</v>
      </c>
      <c r="B24" s="36" t="s">
        <v>54</v>
      </c>
      <c r="C24" s="8" t="s">
        <v>55</v>
      </c>
      <c r="D24" s="92"/>
      <c r="E24" s="7" t="s">
        <v>56</v>
      </c>
      <c r="F24" s="25" t="s">
        <v>23</v>
      </c>
      <c r="G24" s="32">
        <v>12.5</v>
      </c>
      <c r="H24" s="54">
        <v>4</v>
      </c>
      <c r="I24" s="25" t="s">
        <v>23</v>
      </c>
      <c r="J24" s="22">
        <f t="shared" si="0"/>
        <v>50</v>
      </c>
    </row>
    <row r="25" spans="1:10" ht="75" x14ac:dyDescent="0.25">
      <c r="A25" s="138"/>
      <c r="B25" s="10" t="s">
        <v>57</v>
      </c>
      <c r="C25" s="10" t="s">
        <v>58</v>
      </c>
      <c r="D25" s="93"/>
      <c r="E25" s="9" t="s">
        <v>59</v>
      </c>
      <c r="F25" s="15" t="s">
        <v>10</v>
      </c>
      <c r="G25" s="4">
        <v>15</v>
      </c>
      <c r="H25" s="55">
        <v>22</v>
      </c>
      <c r="I25" s="16" t="s">
        <v>10</v>
      </c>
      <c r="J25" s="23">
        <f t="shared" si="0"/>
        <v>330</v>
      </c>
    </row>
    <row r="26" spans="1:10" ht="45" x14ac:dyDescent="0.25">
      <c r="A26" s="138"/>
      <c r="B26" s="10" t="s">
        <v>60</v>
      </c>
      <c r="C26" s="10" t="s">
        <v>61</v>
      </c>
      <c r="D26" s="93"/>
      <c r="E26" s="9" t="s">
        <v>62</v>
      </c>
      <c r="F26" s="15" t="s">
        <v>23</v>
      </c>
      <c r="G26" s="33">
        <v>15</v>
      </c>
      <c r="H26" s="55"/>
      <c r="I26" s="26" t="s">
        <v>23</v>
      </c>
      <c r="J26" s="23">
        <f t="shared" si="0"/>
        <v>0</v>
      </c>
    </row>
    <row r="27" spans="1:10" ht="75" x14ac:dyDescent="0.25">
      <c r="A27" s="138"/>
      <c r="B27" s="10" t="s">
        <v>63</v>
      </c>
      <c r="C27" s="10" t="s">
        <v>64</v>
      </c>
      <c r="D27" s="93"/>
      <c r="E27" s="9" t="s">
        <v>59</v>
      </c>
      <c r="F27" s="15" t="s">
        <v>10</v>
      </c>
      <c r="G27" s="30">
        <v>17.5</v>
      </c>
      <c r="H27" s="55"/>
      <c r="I27" s="16" t="s">
        <v>10</v>
      </c>
      <c r="J27" s="23">
        <f t="shared" si="0"/>
        <v>0</v>
      </c>
    </row>
    <row r="28" spans="1:10" ht="45" x14ac:dyDescent="0.25">
      <c r="A28" s="138"/>
      <c r="B28" s="10" t="s">
        <v>65</v>
      </c>
      <c r="C28" s="10" t="s">
        <v>66</v>
      </c>
      <c r="D28" s="93"/>
      <c r="E28" s="9" t="s">
        <v>67</v>
      </c>
      <c r="F28" s="15" t="s">
        <v>68</v>
      </c>
      <c r="G28" s="35">
        <v>10</v>
      </c>
      <c r="H28" s="55">
        <v>10</v>
      </c>
      <c r="I28" s="15" t="s">
        <v>69</v>
      </c>
      <c r="J28" s="23">
        <f t="shared" si="0"/>
        <v>100</v>
      </c>
    </row>
    <row r="29" spans="1:10" ht="45" x14ac:dyDescent="0.25">
      <c r="A29" s="138"/>
      <c r="B29" s="10" t="s">
        <v>70</v>
      </c>
      <c r="C29" s="10" t="s">
        <v>71</v>
      </c>
      <c r="D29" s="93"/>
      <c r="E29" s="9" t="s">
        <v>72</v>
      </c>
      <c r="F29" s="15" t="s">
        <v>68</v>
      </c>
      <c r="G29" s="34">
        <v>12.5</v>
      </c>
      <c r="H29" s="55">
        <v>10</v>
      </c>
      <c r="I29" s="15" t="s">
        <v>69</v>
      </c>
      <c r="J29" s="23">
        <f t="shared" si="0"/>
        <v>125</v>
      </c>
    </row>
    <row r="30" spans="1:10" ht="30" x14ac:dyDescent="0.25">
      <c r="A30" s="138"/>
      <c r="B30" s="10" t="s">
        <v>73</v>
      </c>
      <c r="C30" s="10" t="s">
        <v>74</v>
      </c>
      <c r="D30" s="93"/>
      <c r="E30" s="9" t="s">
        <v>59</v>
      </c>
      <c r="F30" s="15" t="s">
        <v>10</v>
      </c>
      <c r="G30" s="4">
        <v>15</v>
      </c>
      <c r="H30" s="55"/>
      <c r="I30" s="26" t="s">
        <v>10</v>
      </c>
      <c r="J30" s="23">
        <f t="shared" si="0"/>
        <v>0</v>
      </c>
    </row>
    <row r="31" spans="1:10" ht="45.75" thickBot="1" x14ac:dyDescent="0.3">
      <c r="A31" s="139"/>
      <c r="B31" s="13" t="s">
        <v>75</v>
      </c>
      <c r="C31" s="13" t="s">
        <v>76</v>
      </c>
      <c r="D31" s="94"/>
      <c r="E31" s="12" t="s">
        <v>77</v>
      </c>
      <c r="F31" s="29" t="s">
        <v>10</v>
      </c>
      <c r="G31" s="31">
        <v>17.5</v>
      </c>
      <c r="H31" s="57"/>
      <c r="I31" s="26" t="s">
        <v>10</v>
      </c>
      <c r="J31" s="24">
        <f t="shared" si="0"/>
        <v>0</v>
      </c>
    </row>
    <row r="32" spans="1:10" ht="60.75" thickTop="1" x14ac:dyDescent="0.25">
      <c r="A32" s="137" t="s">
        <v>79</v>
      </c>
      <c r="B32" s="37" t="s">
        <v>80</v>
      </c>
      <c r="C32" s="37" t="s">
        <v>81</v>
      </c>
      <c r="D32" s="92"/>
      <c r="E32" s="38" t="s">
        <v>82</v>
      </c>
      <c r="F32" s="39" t="s">
        <v>10</v>
      </c>
      <c r="G32" s="40">
        <v>7.5</v>
      </c>
      <c r="H32" s="54">
        <v>14</v>
      </c>
      <c r="I32" s="39" t="s">
        <v>10</v>
      </c>
      <c r="J32" s="22">
        <f t="shared" si="0"/>
        <v>105</v>
      </c>
    </row>
    <row r="33" spans="1:10" ht="75" x14ac:dyDescent="0.25">
      <c r="A33" s="138"/>
      <c r="B33" s="10" t="s">
        <v>83</v>
      </c>
      <c r="C33" s="10" t="s">
        <v>84</v>
      </c>
      <c r="D33" s="93"/>
      <c r="E33" s="9" t="s">
        <v>19</v>
      </c>
      <c r="F33" s="15" t="s">
        <v>10</v>
      </c>
      <c r="G33" s="30">
        <v>12.5</v>
      </c>
      <c r="H33" s="55"/>
      <c r="I33" s="15" t="s">
        <v>78</v>
      </c>
      <c r="J33" s="23">
        <f t="shared" si="0"/>
        <v>0</v>
      </c>
    </row>
    <row r="34" spans="1:10" ht="45" x14ac:dyDescent="0.25">
      <c r="A34" s="138"/>
      <c r="B34" s="10" t="s">
        <v>85</v>
      </c>
      <c r="C34" s="10" t="s">
        <v>86</v>
      </c>
      <c r="D34" s="93"/>
      <c r="E34" s="9" t="s">
        <v>19</v>
      </c>
      <c r="F34" s="15" t="s">
        <v>10</v>
      </c>
      <c r="G34" s="30">
        <v>7.5</v>
      </c>
      <c r="H34" s="55"/>
      <c r="I34" s="26" t="s">
        <v>10</v>
      </c>
      <c r="J34" s="23">
        <f t="shared" si="0"/>
        <v>0</v>
      </c>
    </row>
    <row r="35" spans="1:10" ht="45.75" thickBot="1" x14ac:dyDescent="0.3">
      <c r="A35" s="139"/>
      <c r="B35" s="13" t="s">
        <v>87</v>
      </c>
      <c r="C35" s="13" t="s">
        <v>88</v>
      </c>
      <c r="D35" s="94"/>
      <c r="E35" s="12" t="s">
        <v>19</v>
      </c>
      <c r="F35" s="29" t="s">
        <v>10</v>
      </c>
      <c r="G35" s="31">
        <v>2.5</v>
      </c>
      <c r="H35" s="57"/>
      <c r="I35" s="27" t="s">
        <v>10</v>
      </c>
      <c r="J35" s="24">
        <f t="shared" si="0"/>
        <v>0</v>
      </c>
    </row>
    <row r="36" spans="1:10" ht="60.75" thickTop="1" x14ac:dyDescent="0.25">
      <c r="A36" s="137" t="s">
        <v>89</v>
      </c>
      <c r="B36" s="8" t="s">
        <v>90</v>
      </c>
      <c r="C36" s="8" t="s">
        <v>91</v>
      </c>
      <c r="D36" s="92"/>
      <c r="E36" s="7" t="s">
        <v>92</v>
      </c>
      <c r="F36" s="14" t="s">
        <v>93</v>
      </c>
      <c r="G36" s="43">
        <v>25</v>
      </c>
      <c r="H36" s="54">
        <v>20</v>
      </c>
      <c r="I36" s="45" t="s">
        <v>93</v>
      </c>
      <c r="J36" s="22">
        <f t="shared" si="0"/>
        <v>500</v>
      </c>
    </row>
    <row r="37" spans="1:10" ht="60" x14ac:dyDescent="0.25">
      <c r="A37" s="138"/>
      <c r="B37" s="41" t="s">
        <v>90</v>
      </c>
      <c r="C37" s="41" t="s">
        <v>94</v>
      </c>
      <c r="D37" s="93"/>
      <c r="E37" s="42" t="s">
        <v>92</v>
      </c>
      <c r="F37" s="15" t="s">
        <v>93</v>
      </c>
      <c r="G37" s="44">
        <v>110</v>
      </c>
      <c r="H37" s="55">
        <v>17</v>
      </c>
      <c r="I37" s="46" t="s">
        <v>93</v>
      </c>
      <c r="J37" s="23">
        <f t="shared" si="0"/>
        <v>1870</v>
      </c>
    </row>
    <row r="38" spans="1:10" ht="60" x14ac:dyDescent="0.25">
      <c r="A38" s="138"/>
      <c r="B38" s="10" t="s">
        <v>95</v>
      </c>
      <c r="C38" s="10" t="s">
        <v>96</v>
      </c>
      <c r="D38" s="93"/>
      <c r="E38" s="9" t="s">
        <v>97</v>
      </c>
      <c r="F38" s="15" t="s">
        <v>10</v>
      </c>
      <c r="G38" s="30">
        <v>40</v>
      </c>
      <c r="H38" s="55"/>
      <c r="I38" s="26" t="s">
        <v>10</v>
      </c>
      <c r="J38" s="23">
        <f t="shared" si="0"/>
        <v>0</v>
      </c>
    </row>
    <row r="39" spans="1:10" ht="60.75" thickBot="1" x14ac:dyDescent="0.3">
      <c r="A39" s="139"/>
      <c r="B39" s="13" t="s">
        <v>98</v>
      </c>
      <c r="C39" s="13" t="s">
        <v>99</v>
      </c>
      <c r="D39" s="94"/>
      <c r="E39" s="12" t="s">
        <v>97</v>
      </c>
      <c r="F39" s="29" t="s">
        <v>10</v>
      </c>
      <c r="G39" s="31">
        <v>80</v>
      </c>
      <c r="H39" s="57"/>
      <c r="I39" s="27" t="s">
        <v>10</v>
      </c>
      <c r="J39" s="24">
        <f t="shared" si="0"/>
        <v>0</v>
      </c>
    </row>
    <row r="40" spans="1:10" ht="75.75" thickTop="1" x14ac:dyDescent="0.25">
      <c r="A40" s="137" t="s">
        <v>100</v>
      </c>
      <c r="B40" s="8" t="s">
        <v>101</v>
      </c>
      <c r="C40" s="8" t="s">
        <v>102</v>
      </c>
      <c r="D40" s="92"/>
      <c r="E40" s="7" t="s">
        <v>82</v>
      </c>
      <c r="F40" s="14" t="s">
        <v>10</v>
      </c>
      <c r="G40" s="40">
        <v>2.5</v>
      </c>
      <c r="H40" s="54">
        <v>85</v>
      </c>
      <c r="I40" s="39" t="s">
        <v>10</v>
      </c>
      <c r="J40" s="22">
        <f t="shared" si="0"/>
        <v>212.5</v>
      </c>
    </row>
    <row r="41" spans="1:10" ht="90.75" thickBot="1" x14ac:dyDescent="0.3">
      <c r="A41" s="139"/>
      <c r="B41" s="13" t="s">
        <v>103</v>
      </c>
      <c r="C41" s="13" t="s">
        <v>104</v>
      </c>
      <c r="D41" s="94"/>
      <c r="E41" s="12" t="s">
        <v>82</v>
      </c>
      <c r="F41" s="29" t="s">
        <v>10</v>
      </c>
      <c r="G41" s="21">
        <v>10</v>
      </c>
      <c r="H41" s="57"/>
      <c r="I41" s="27" t="s">
        <v>10</v>
      </c>
      <c r="J41" s="24">
        <f t="shared" si="0"/>
        <v>0</v>
      </c>
    </row>
    <row r="42" spans="1:10" ht="46.5" thickTop="1" thickBot="1" x14ac:dyDescent="0.3">
      <c r="A42" s="5" t="s">
        <v>105</v>
      </c>
      <c r="B42" s="6" t="s">
        <v>106</v>
      </c>
      <c r="C42" s="6" t="s">
        <v>107</v>
      </c>
      <c r="D42" s="91"/>
      <c r="E42" s="5" t="s">
        <v>19</v>
      </c>
      <c r="F42" s="18" t="s">
        <v>10</v>
      </c>
      <c r="G42" s="3">
        <v>7.5</v>
      </c>
      <c r="H42" s="58"/>
      <c r="I42" s="47" t="s">
        <v>10</v>
      </c>
      <c r="J42" s="2">
        <f t="shared" si="0"/>
        <v>0</v>
      </c>
    </row>
    <row r="43" spans="1:10" ht="76.5" thickTop="1" thickBot="1" x14ac:dyDescent="0.3">
      <c r="A43" s="5" t="s">
        <v>108</v>
      </c>
      <c r="B43" s="6" t="s">
        <v>108</v>
      </c>
      <c r="C43" s="6" t="s">
        <v>109</v>
      </c>
      <c r="D43" s="91"/>
      <c r="E43" s="5" t="s">
        <v>110</v>
      </c>
      <c r="F43" s="28" t="s">
        <v>10</v>
      </c>
      <c r="G43" s="1">
        <v>1</v>
      </c>
      <c r="H43" s="58"/>
      <c r="I43" s="47" t="s">
        <v>10</v>
      </c>
      <c r="J43" s="2">
        <f>H43*G43</f>
        <v>0</v>
      </c>
    </row>
    <row r="44" spans="1:10" ht="16.5" thickTop="1" thickBot="1" x14ac:dyDescent="0.3">
      <c r="A44" s="157" t="s">
        <v>115</v>
      </c>
      <c r="B44" s="158"/>
      <c r="C44" s="158"/>
      <c r="D44" s="158"/>
      <c r="E44" s="158"/>
      <c r="F44" s="158"/>
      <c r="G44" s="158"/>
      <c r="H44" s="158"/>
      <c r="I44" s="158"/>
      <c r="J44" s="159"/>
    </row>
    <row r="45" spans="1:10" x14ac:dyDescent="0.25">
      <c r="A45" s="65"/>
      <c r="B45" s="66"/>
      <c r="C45" s="66"/>
      <c r="D45" s="67"/>
      <c r="E45" s="65"/>
      <c r="F45" s="73"/>
      <c r="G45" s="76"/>
      <c r="H45" s="79"/>
      <c r="I45" s="80"/>
      <c r="J45" s="85">
        <f t="shared" ref="J45:J49" si="1">H45*G45</f>
        <v>0</v>
      </c>
    </row>
    <row r="46" spans="1:10" x14ac:dyDescent="0.25">
      <c r="A46" s="68"/>
      <c r="B46" s="64"/>
      <c r="C46" s="64"/>
      <c r="D46" s="69"/>
      <c r="E46" s="68"/>
      <c r="F46" s="74"/>
      <c r="G46" s="77"/>
      <c r="H46" s="81"/>
      <c r="I46" s="82"/>
      <c r="J46" s="86">
        <f t="shared" si="1"/>
        <v>0</v>
      </c>
    </row>
    <row r="47" spans="1:10" x14ac:dyDescent="0.25">
      <c r="A47" s="68"/>
      <c r="B47" s="64"/>
      <c r="C47" s="64"/>
      <c r="D47" s="69"/>
      <c r="E47" s="68"/>
      <c r="F47" s="74"/>
      <c r="G47" s="77"/>
      <c r="H47" s="81"/>
      <c r="I47" s="82"/>
      <c r="J47" s="86">
        <f t="shared" si="1"/>
        <v>0</v>
      </c>
    </row>
    <row r="48" spans="1:10" x14ac:dyDescent="0.25">
      <c r="A48" s="68"/>
      <c r="B48" s="64"/>
      <c r="C48" s="64"/>
      <c r="D48" s="69"/>
      <c r="E48" s="68"/>
      <c r="F48" s="74"/>
      <c r="G48" s="77"/>
      <c r="H48" s="81"/>
      <c r="I48" s="82"/>
      <c r="J48" s="86">
        <f t="shared" si="1"/>
        <v>0</v>
      </c>
    </row>
    <row r="49" spans="1:10" x14ac:dyDescent="0.25">
      <c r="A49" s="68"/>
      <c r="B49" s="64"/>
      <c r="C49" s="64"/>
      <c r="D49" s="69"/>
      <c r="E49" s="68"/>
      <c r="F49" s="74"/>
      <c r="G49" s="77"/>
      <c r="H49" s="81"/>
      <c r="I49" s="82"/>
      <c r="J49" s="86">
        <f t="shared" si="1"/>
        <v>0</v>
      </c>
    </row>
    <row r="50" spans="1:10" ht="15.75" thickBot="1" x14ac:dyDescent="0.3">
      <c r="A50" s="70"/>
      <c r="B50" s="71"/>
      <c r="C50" s="71"/>
      <c r="D50" s="72"/>
      <c r="E50" s="70"/>
      <c r="F50" s="75"/>
      <c r="G50" s="78"/>
      <c r="H50" s="83"/>
      <c r="I50" s="84"/>
      <c r="J50" s="87">
        <f>H50*G50</f>
        <v>0</v>
      </c>
    </row>
    <row r="51" spans="1:10" ht="15.75" thickBot="1" x14ac:dyDescent="0.3"/>
    <row r="52" spans="1:10" ht="48.75" customHeight="1" thickBot="1" x14ac:dyDescent="0.3">
      <c r="G52" s="145" t="s">
        <v>111</v>
      </c>
      <c r="H52" s="146"/>
      <c r="I52" s="147">
        <f>SUM(J8:J50)</f>
        <v>4202.5</v>
      </c>
      <c r="J52" s="148"/>
    </row>
    <row r="53" spans="1:10" ht="32.25" customHeight="1" thickBot="1" x14ac:dyDescent="0.3">
      <c r="G53" s="133" t="s">
        <v>112</v>
      </c>
      <c r="H53" s="134"/>
      <c r="I53" s="135">
        <f>I52/M5</f>
        <v>42.024999999999999</v>
      </c>
      <c r="J53" s="136"/>
    </row>
  </sheetData>
  <sheetProtection algorithmName="SHA-512" hashValue="FkdoxzJONbmarUBEAhRLv5WGRyDSWYlwuTQrxym0IeePHnqNivWRnrJmhsfIDP4ttNtU/zGtTxcKIXwcMPmNFw==" saltValue="u5rFX5u9oREd0h15YWRF/g==" spinCount="100000" sheet="1" objects="1" scenarios="1"/>
  <mergeCells count="22">
    <mergeCell ref="A36:A39"/>
    <mergeCell ref="A1:J1"/>
    <mergeCell ref="A2:J2"/>
    <mergeCell ref="A3:J3"/>
    <mergeCell ref="A4:A7"/>
    <mergeCell ref="B4:B7"/>
    <mergeCell ref="C4:C7"/>
    <mergeCell ref="D4:D6"/>
    <mergeCell ref="E4:F7"/>
    <mergeCell ref="G4:G7"/>
    <mergeCell ref="H4:I7"/>
    <mergeCell ref="J4:J7"/>
    <mergeCell ref="A9:A16"/>
    <mergeCell ref="A17:A23"/>
    <mergeCell ref="A24:A31"/>
    <mergeCell ref="A32:A35"/>
    <mergeCell ref="A40:A41"/>
    <mergeCell ref="A44:J44"/>
    <mergeCell ref="G52:H52"/>
    <mergeCell ref="I52:J52"/>
    <mergeCell ref="G53:H53"/>
    <mergeCell ref="I53:J53"/>
  </mergeCells>
  <hyperlinks>
    <hyperlink ref="A3:J3" r:id="rId1" display="Consulter l'Arrêté en ligne sur Légifrance" xr:uid="{884E4EA0-7CA5-4D60-9DDB-94751D0FC352}"/>
    <hyperlink ref="D7" r:id="rId2" xr:uid="{71945D94-217F-4BC2-B067-EC20D4814D24}"/>
  </hyperlinks>
  <pageMargins left="0.7" right="0.7" top="0.75" bottom="0.75" header="0.3" footer="0.3"/>
  <pageSetup paperSize="9" orientation="portrait" r:id="rId3"/>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Feuille à compléter</vt:lpstr>
      <vt:lpstr>Exemple d'un projet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Abibois - Hervé</dc:creator>
  <cp:lastModifiedBy>Ange-Marie Desbois</cp:lastModifiedBy>
  <dcterms:created xsi:type="dcterms:W3CDTF">2018-02-21T16:26:20Z</dcterms:created>
  <dcterms:modified xsi:type="dcterms:W3CDTF">2021-12-14T13:09:49Z</dcterms:modified>
</cp:coreProperties>
</file>